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'Лист3'!$A$11:$F$37</definedName>
    <definedName name="_xlnm._FilterDatabase" localSheetId="0" hidden="1">'план'!$A$10:$G$37</definedName>
    <definedName name="_xlnm.Print_Area" localSheetId="0">'план'!$A$1:$G$60</definedName>
  </definedNames>
  <calcPr fullCalcOnLoad="1"/>
</workbook>
</file>

<file path=xl/sharedStrings.xml><?xml version="1.0" encoding="utf-8"?>
<sst xmlns="http://schemas.openxmlformats.org/spreadsheetml/2006/main" count="166" uniqueCount="91">
  <si>
    <t>наименование работ</t>
  </si>
  <si>
    <t>примечание</t>
  </si>
  <si>
    <t>шт</t>
  </si>
  <si>
    <t>пм</t>
  </si>
  <si>
    <t>м3</t>
  </si>
  <si>
    <t>подъезд</t>
  </si>
  <si>
    <t>СТРОИТЕЛЬНЫЕ КОНСТРУКЦИИ:</t>
  </si>
  <si>
    <t>Лестничная клетка</t>
  </si>
  <si>
    <t>САНТЕХОБОРУДОВАНИЕ:</t>
  </si>
  <si>
    <t>Х/г водоснабжение:</t>
  </si>
  <si>
    <t>ЭЛЕКТРООБОРУДОВАНИЕ:</t>
  </si>
  <si>
    <t>БЛАГОУСТРОЙСТВО:</t>
  </si>
  <si>
    <t>ПРЕДЛОЖЕНИЯ</t>
  </si>
  <si>
    <t xml:space="preserve">для  формирования плана текущего ремонта многоквартирного дома 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</si>
  <si>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</si>
  <si>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</si>
  <si>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</si>
  <si>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</si>
  <si>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</si>
  <si>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</si>
  <si>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ремонт штукатурки стен,потолков, известковая окраска стен,потолков,маслянная окраска стен,окон,дверей (для 5эт. домов)</t>
  </si>
  <si>
    <t>ед.изм.</t>
  </si>
  <si>
    <t>объем</t>
  </si>
  <si>
    <t>непредвиденные расходы</t>
  </si>
  <si>
    <t>вид ремонта</t>
  </si>
  <si>
    <t>дата выдачи документа</t>
  </si>
  <si>
    <t>документ получил</t>
  </si>
  <si>
    <t>ВНИМАНИЕ!</t>
  </si>
  <si>
    <t>устройство контейнерной площадки(бетонирование)</t>
  </si>
  <si>
    <t>устройство ограждения контейнерной площадки    (1 контейнер)</t>
  </si>
  <si>
    <t>по адресу:</t>
  </si>
  <si>
    <t>ТР</t>
  </si>
  <si>
    <t>КР</t>
  </si>
  <si>
    <t>С</t>
  </si>
  <si>
    <t>работы, относящиеся к текщему ремонту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</si>
  <si>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</si>
  <si>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</si>
  <si>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</si>
  <si>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</si>
  <si>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</si>
  <si>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1шт-аварийное, 1шт-сухое</t>
  </si>
  <si>
    <t>4 под.</t>
  </si>
  <si>
    <t>ремонт узла холодной воды</t>
  </si>
  <si>
    <t>10 м2</t>
  </si>
  <si>
    <t>13 м2</t>
  </si>
  <si>
    <t>восстановление металлического ограждения лестничного марша</t>
  </si>
  <si>
    <t>3 под.</t>
  </si>
  <si>
    <t>восстановление дерев.поручней</t>
  </si>
  <si>
    <t>1-4 под.</t>
  </si>
  <si>
    <t>1,3,4 под.</t>
  </si>
  <si>
    <t>ул. Транспортная, 43</t>
  </si>
  <si>
    <t xml:space="preserve"> ориентировочная стоимость работ, тыс.руб</t>
  </si>
  <si>
    <t>ИТОГО по текущему ремонту:</t>
  </si>
  <si>
    <t>ИТОГО по капитальному ремонту: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</si>
  <si>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</si>
  <si>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</si>
  <si>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</si>
  <si>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</si>
  <si>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</si>
  <si>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</si>
  <si>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</si>
  <si>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</si>
  <si>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</si>
  <si>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</si>
  <si>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</si>
  <si>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</si>
  <si>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</si>
  <si>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ПЛАН</t>
  </si>
  <si>
    <t>А.Ю. Лопухова</t>
  </si>
  <si>
    <t>на 2014 год</t>
  </si>
  <si>
    <t xml:space="preserve">к протоколу  №                 от                       </t>
  </si>
  <si>
    <t>установка металлической лестницы на чердак</t>
  </si>
  <si>
    <t>Подвал:</t>
  </si>
  <si>
    <t>установка подвальной двери</t>
  </si>
  <si>
    <t>Отопление:</t>
  </si>
  <si>
    <t>замена стояков отопления в квартирах</t>
  </si>
  <si>
    <t>установка регистров в тамбурах</t>
  </si>
  <si>
    <t>замена осветительной проводки в подвале</t>
  </si>
  <si>
    <t>2 шт</t>
  </si>
  <si>
    <t>установка скамеек</t>
  </si>
  <si>
    <t>стоимость новых скамеек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</si>
  <si>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</si>
  <si>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</si>
  <si>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</si>
  <si>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</si>
  <si>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</si>
  <si>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ремонт откосов 1,2 под.</t>
  </si>
  <si>
    <t>восстановление металлического ограждения лестничного марша 3 под.</t>
  </si>
  <si>
    <t>Остаток  денежных средств  по статье текущий   ремонт на 31.12.2013 г.:</t>
  </si>
  <si>
    <t>Остаток  денежных средств  по статье капитальный  ремонт на 31.12.2013 г.:</t>
  </si>
  <si>
    <t>долг нежилых помещений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</si>
</sst>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</numFmts>
  <fonts count="5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91">
    <xf numFmtId="0" fontId="0" fillId="0" borderId="0" xfId="0" applyAlignment="1">
      <alignment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172" fontId="17" fillId="0" borderId="10" xfId="52" applyNumberFormat="1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172" fontId="17" fillId="0" borderId="10" xfId="52" applyNumberFormat="1" applyFont="1" applyFill="1" applyBorder="1" applyAlignment="1">
      <alignment horizontal="center" vertical="center" wrapText="1"/>
      <protection/>
    </xf>
    <xf numFmtId="2" fontId="17" fillId="0" borderId="10" xfId="52" applyNumberFormat="1" applyFont="1" applyFill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7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172" fontId="10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13" fillId="0" borderId="11" xfId="52" applyNumberFormat="1" applyFont="1" applyFill="1" applyBorder="1" applyAlignment="1">
      <alignment horizontal="center" vertical="center" wrapText="1"/>
      <protection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9" fillId="0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0" fontId="13" fillId="0" borderId="12" xfId="52" applyFont="1" applyFill="1" applyBorder="1" applyAlignment="1">
      <alignment horizontal="center" vertical="center" wrapText="1"/>
      <protection/>
    </xf>
    <xf numFmtId="2" fontId="13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172" fontId="17" fillId="0" borderId="0" xfId="52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0" fontId="14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vertical="center" wrapText="1"/>
    </xf>
    <xf numFmtId="0" fontId="4" fillId="0" borderId="10" xfId="52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2" fontId="20" fillId="0" borderId="10" xfId="52" applyNumberFormat="1" applyFont="1" applyFill="1" applyBorder="1" applyAlignment="1">
      <alignment horizontal="center" vertical="center" wrapText="1"/>
      <protection/>
    </xf>
    <xf numFmtId="2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0" fillId="24" borderId="0" xfId="0" applyFill="1" applyAlignment="1">
      <alignment vertical="center" wrapText="1"/>
    </xf>
    <xf numFmtId="172" fontId="18" fillId="24" borderId="0" xfId="0" applyNumberFormat="1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4" fillId="24" borderId="11" xfId="52" applyFont="1" applyFill="1" applyBorder="1" applyAlignment="1">
      <alignment vertical="center" wrapText="1"/>
      <protection/>
    </xf>
    <xf numFmtId="2" fontId="4" fillId="24" borderId="10" xfId="52" applyNumberFormat="1" applyFont="1" applyFill="1" applyBorder="1" applyAlignment="1">
      <alignment horizontal="center" vertical="center"/>
      <protection/>
    </xf>
    <xf numFmtId="0" fontId="54" fillId="0" borderId="10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25" fillId="0" borderId="0" xfId="52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2" fillId="0" borderId="0" xfId="52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2" fillId="0" borderId="0" xfId="52" applyFont="1" applyFill="1" applyBorder="1" applyAlignment="1">
      <alignment vertical="center"/>
      <protection/>
    </xf>
    <xf numFmtId="0" fontId="24" fillId="0" borderId="0" xfId="52" applyFont="1" applyFill="1" applyBorder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17" fillId="0" borderId="0" xfId="52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52" applyFont="1" applyFill="1" applyBorder="1" applyAlignment="1">
      <alignment vertical="center"/>
      <protection/>
    </xf>
    <xf numFmtId="0" fontId="30" fillId="0" borderId="0" xfId="0" applyFont="1" applyFill="1" applyAlignment="1">
      <alignment vertical="center"/>
    </xf>
    <xf numFmtId="0" fontId="32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2" fontId="19" fillId="24" borderId="0" xfId="0" applyNumberFormat="1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2" fontId="19" fillId="24" borderId="13" xfId="0" applyNumberFormat="1" applyFont="1" applyFill="1" applyBorder="1" applyAlignment="1">
      <alignment vertical="center"/>
    </xf>
    <xf numFmtId="2" fontId="19" fillId="24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52" applyFont="1" applyFill="1" applyBorder="1" applyAlignment="1">
      <alignment vertical="center"/>
      <protection/>
    </xf>
    <xf numFmtId="0" fontId="1" fillId="0" borderId="11" xfId="52" applyFont="1" applyFill="1" applyBorder="1" applyAlignment="1">
      <alignment vertical="center" wrapText="1"/>
      <protection/>
    </xf>
    <xf numFmtId="0" fontId="2" fillId="24" borderId="10" xfId="52" applyFont="1" applyFill="1" applyBorder="1" applyAlignment="1">
      <alignment horizontal="center" vertical="center" wrapText="1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0" fontId="54" fillId="0" borderId="10" xfId="52" applyFont="1" applyFill="1" applyBorder="1" applyAlignment="1">
      <alignment horizontal="center" vertical="center" wrapText="1"/>
      <protection/>
    </xf>
    <xf numFmtId="0" fontId="4" fillId="24" borderId="10" xfId="52" applyFont="1" applyFill="1" applyBorder="1" applyAlignment="1">
      <alignment horizontal="left" vertical="center"/>
      <protection/>
    </xf>
    <xf numFmtId="2" fontId="11" fillId="24" borderId="13" xfId="0" applyNumberFormat="1" applyFont="1" applyFill="1" applyBorder="1" applyAlignment="1">
      <alignment horizontal="right" vertical="center"/>
    </xf>
    <xf numFmtId="2" fontId="11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2" fontId="4" fillId="0" borderId="10" xfId="52" applyNumberFormat="1" applyFont="1" applyFill="1" applyBorder="1" applyAlignment="1">
      <alignment horizontal="center" vertical="center"/>
      <protection/>
    </xf>
    <xf numFmtId="172" fontId="10" fillId="0" borderId="14" xfId="52" applyNumberFormat="1" applyFont="1" applyFill="1" applyBorder="1" applyAlignment="1">
      <alignment horizontal="center" vertical="center" wrapText="1"/>
      <protection/>
    </xf>
    <xf numFmtId="2" fontId="10" fillId="0" borderId="15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10" xfId="52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0" fontId="1" fillId="0" borderId="0" xfId="52" applyFill="1" applyAlignment="1">
      <alignment vertical="center"/>
      <protection/>
    </xf>
    <xf numFmtId="172" fontId="6" fillId="0" borderId="10" xfId="52" applyNumberFormat="1" applyFont="1" applyFill="1" applyBorder="1" applyAlignment="1">
      <alignment horizontal="center" vertical="center"/>
      <protection/>
    </xf>
    <xf numFmtId="173" fontId="6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2" fontId="6" fillId="0" borderId="0" xfId="52" applyNumberFormat="1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25" borderId="17" xfId="0" applyFont="1" applyFill="1" applyBorder="1" applyAlignment="1">
      <alignment horizontal="center" vertical="center" wrapText="1"/>
    </xf>
    <xf numFmtId="2" fontId="55" fillId="25" borderId="14" xfId="0" applyNumberFormat="1" applyFont="1" applyFill="1" applyBorder="1" applyAlignment="1">
      <alignment horizontal="right" vertical="top"/>
    </xf>
    <xf numFmtId="0" fontId="4" fillId="24" borderId="10" xfId="52" applyFont="1" applyFill="1" applyBorder="1" applyAlignment="1">
      <alignment vertical="center" wrapText="1"/>
      <protection/>
    </xf>
    <xf numFmtId="0" fontId="4" fillId="24" borderId="11" xfId="52" applyFont="1" applyFill="1" applyBorder="1" applyAlignment="1">
      <alignment horizontal="center" vertical="center" wrapText="1"/>
      <protection/>
    </xf>
    <xf numFmtId="172" fontId="4" fillId="24" borderId="10" xfId="52" applyNumberFormat="1" applyFont="1" applyFill="1" applyBorder="1" applyAlignment="1">
      <alignment horizontal="center" vertical="center" wrapText="1"/>
      <protection/>
    </xf>
    <xf numFmtId="2" fontId="4" fillId="24" borderId="10" xfId="52" applyNumberFormat="1" applyFont="1" applyFill="1" applyBorder="1" applyAlignment="1">
      <alignment horizontal="center" vertical="center" wrapText="1"/>
      <protection/>
    </xf>
    <xf numFmtId="173" fontId="4" fillId="24" borderId="10" xfId="52" applyNumberFormat="1" applyFont="1" applyFill="1" applyBorder="1" applyAlignment="1">
      <alignment horizontal="center" vertical="center"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1" fontId="0" fillId="0" borderId="18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51" fillId="0" borderId="19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7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0" fillId="24" borderId="13" xfId="0" applyFill="1" applyBorder="1" applyAlignment="1">
      <alignment horizontal="center" vertical="center" wrapText="1"/>
    </xf>
    <xf numFmtId="0" fontId="11" fillId="24" borderId="2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0" fontId="1" fillId="25" borderId="0" xfId="52" applyFont="1" applyFill="1" applyBorder="1" applyAlignment="1">
      <alignment vertical="center"/>
      <protection/>
    </xf>
    <xf numFmtId="0" fontId="0" fillId="25" borderId="0" xfId="0" applyFill="1" applyAlignment="1">
      <alignment vertical="center"/>
    </xf>
    <xf numFmtId="0" fontId="4" fillId="25" borderId="11" xfId="52" applyFont="1" applyFill="1" applyBorder="1" applyAlignment="1">
      <alignment vertical="center" wrapText="1"/>
      <protection/>
    </xf>
    <xf numFmtId="0" fontId="4" fillId="25" borderId="11" xfId="52" applyFont="1" applyFill="1" applyBorder="1" applyAlignment="1">
      <alignment horizontal="center" vertical="center" wrapText="1"/>
      <protection/>
    </xf>
    <xf numFmtId="172" fontId="4" fillId="25" borderId="10" xfId="52" applyNumberFormat="1" applyFont="1" applyFill="1" applyBorder="1" applyAlignment="1">
      <alignment horizontal="center" vertical="center" wrapText="1"/>
      <protection/>
    </xf>
    <xf numFmtId="2" fontId="4" fillId="25" borderId="10" xfId="52" applyNumberFormat="1" applyFont="1" applyFill="1" applyBorder="1" applyAlignment="1">
      <alignment horizontal="center" vertical="center" wrapText="1"/>
      <protection/>
    </xf>
    <xf numFmtId="2" fontId="4" fillId="25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5">
      <selection activeCell="N44" sqref="N44"/>
    </sheetView>
  </sheetViews>
  <sheetFormatPr defaultColWidth="9.00390625" defaultRowHeight="12.75"/>
  <cols>
    <col min="1" max="1" width="39.375" style="8" customWidth="1"/>
    <col min="2" max="2" width="9.125" style="9" customWidth="1"/>
    <col min="3" max="3" width="8.125" style="10" customWidth="1"/>
    <col min="4" max="4" width="11.125" style="11" customWidth="1"/>
    <col min="5" max="5" width="10.00390625" style="96" customWidth="1"/>
    <col min="6" max="6" width="9.25390625" style="96" customWidth="1"/>
    <col min="7" max="7" width="13.375" style="97" customWidth="1"/>
    <col min="8" max="14" width="9.125" style="73" customWidth="1"/>
    <col min="15" max="15" width="10.00390625" style="73" bestFit="1" customWidth="1"/>
    <col min="16" max="16384" width="9.125" style="73" customWidth="1"/>
  </cols>
  <sheetData>
    <row r="1" spans="1:7" s="112" customFormat="1" ht="42.75" customHeight="1" thickBot="1">
      <c r="A1" s="160" t="s">
        <v>19</v>
      </c>
      <c r="B1" s="161"/>
      <c r="C1" s="161"/>
      <c r="D1" s="161"/>
      <c r="E1" s="161"/>
      <c r="F1" s="161"/>
      <c r="G1" s="161"/>
    </row>
    <row r="2" ht="17.25" customHeight="1">
      <c r="G2" s="113"/>
    </row>
    <row r="3" spans="1:7" s="71" customFormat="1" ht="15.75">
      <c r="A3" s="162" t="s">
        <v>12</v>
      </c>
      <c r="B3" s="162"/>
      <c r="C3" s="162"/>
      <c r="D3" s="162"/>
      <c r="E3" s="162"/>
      <c r="F3" s="162"/>
      <c r="G3" s="162"/>
    </row>
    <row r="4" spans="1:7" s="71" customFormat="1" ht="15.75">
      <c r="A4" s="162" t="s">
        <v>13</v>
      </c>
      <c r="B4" s="162"/>
      <c r="C4" s="162"/>
      <c r="D4" s="162"/>
      <c r="E4" s="162"/>
      <c r="F4" s="162"/>
      <c r="G4" s="162"/>
    </row>
    <row r="5" spans="1:7" s="71" customFormat="1" ht="18">
      <c r="A5" s="13" t="s">
        <v>30</v>
      </c>
      <c r="B5" s="164" t="s">
        <v>50</v>
      </c>
      <c r="C5" s="164"/>
      <c r="D5" s="164"/>
      <c r="E5" s="164"/>
      <c r="F5" s="12"/>
      <c r="G5" s="12"/>
    </row>
    <row r="6" spans="1:7" s="71" customFormat="1" ht="15.75">
      <c r="A6" s="162" t="s">
        <v>69</v>
      </c>
      <c r="B6" s="162"/>
      <c r="C6" s="162"/>
      <c r="D6" s="162"/>
      <c r="E6" s="162"/>
      <c r="F6" s="162"/>
      <c r="G6" s="162"/>
    </row>
    <row r="7" spans="1:8" s="114" customFormat="1" ht="27.75" customHeight="1">
      <c r="A7" s="163" t="s">
        <v>18</v>
      </c>
      <c r="B7" s="163"/>
      <c r="C7" s="163"/>
      <c r="D7" s="163"/>
      <c r="E7" s="163"/>
      <c r="F7" s="163"/>
      <c r="G7" s="163"/>
      <c r="H7" s="14"/>
    </row>
    <row r="8" spans="1:8" s="117" customFormat="1" ht="18" customHeight="1">
      <c r="A8" s="115"/>
      <c r="B8" s="15"/>
      <c r="C8" s="16"/>
      <c r="D8" s="17"/>
      <c r="E8" s="116"/>
      <c r="F8" s="116"/>
      <c r="G8" s="115"/>
      <c r="H8" s="98"/>
    </row>
    <row r="9" spans="1:8" s="22" customFormat="1" ht="88.5" customHeight="1">
      <c r="A9" s="18" t="s">
        <v>0</v>
      </c>
      <c r="B9" s="19" t="s">
        <v>21</v>
      </c>
      <c r="C9" s="20" t="s">
        <v>22</v>
      </c>
      <c r="D9" s="1" t="s">
        <v>15</v>
      </c>
      <c r="E9" s="18" t="s">
        <v>51</v>
      </c>
      <c r="F9" s="18" t="s">
        <v>24</v>
      </c>
      <c r="G9" s="18" t="s">
        <v>1</v>
      </c>
      <c r="H9" s="21"/>
    </row>
    <row r="10" spans="1:8" s="27" customFormat="1" ht="14.25" customHeight="1">
      <c r="A10" s="23">
        <v>1</v>
      </c>
      <c r="B10" s="24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6"/>
    </row>
    <row r="11" spans="1:8" ht="24.75" customHeight="1">
      <c r="A11" s="28" t="s">
        <v>6</v>
      </c>
      <c r="B11" s="3"/>
      <c r="C11" s="5"/>
      <c r="D11" s="1"/>
      <c r="E11" s="118"/>
      <c r="F11" s="118"/>
      <c r="G11" s="32"/>
      <c r="H11" s="72"/>
    </row>
    <row r="12" spans="1:8" ht="15.75" customHeight="1">
      <c r="A12" s="29" t="s">
        <v>7</v>
      </c>
      <c r="B12" s="3"/>
      <c r="C12" s="5"/>
      <c r="D12" s="1"/>
      <c r="E12" s="119"/>
      <c r="F12" s="118"/>
      <c r="G12" s="32"/>
      <c r="H12" s="72"/>
    </row>
    <row r="13" spans="1:8" s="75" customFormat="1" ht="38.25" customHeight="1">
      <c r="A13" s="34" t="s">
        <v>20</v>
      </c>
      <c r="B13" s="35" t="s">
        <v>5</v>
      </c>
      <c r="C13" s="20">
        <v>4</v>
      </c>
      <c r="D13" s="1">
        <v>80</v>
      </c>
      <c r="E13" s="1">
        <f>C13*D13</f>
        <v>320</v>
      </c>
      <c r="F13" s="36" t="s">
        <v>31</v>
      </c>
      <c r="G13" s="31" t="s">
        <v>48</v>
      </c>
      <c r="H13" s="74"/>
    </row>
    <row r="14" spans="1:8" s="8" customFormat="1" ht="29.25" customHeight="1">
      <c r="A14" s="34" t="s">
        <v>45</v>
      </c>
      <c r="B14" s="35" t="s">
        <v>3</v>
      </c>
      <c r="C14" s="20">
        <v>5</v>
      </c>
      <c r="D14" s="1">
        <v>0.65</v>
      </c>
      <c r="E14" s="1">
        <f>C14*D14</f>
        <v>3.25</v>
      </c>
      <c r="F14" s="36" t="s">
        <v>31</v>
      </c>
      <c r="G14" s="19" t="s">
        <v>46</v>
      </c>
      <c r="H14" s="30"/>
    </row>
    <row r="15" spans="1:8" s="8" customFormat="1" ht="15" customHeight="1">
      <c r="A15" s="34" t="s">
        <v>47</v>
      </c>
      <c r="B15" s="35" t="s">
        <v>3</v>
      </c>
      <c r="C15" s="20">
        <v>5</v>
      </c>
      <c r="D15" s="1">
        <v>0.5</v>
      </c>
      <c r="E15" s="1">
        <f>C15*D15</f>
        <v>2.5</v>
      </c>
      <c r="F15" s="36" t="s">
        <v>31</v>
      </c>
      <c r="G15" s="19" t="s">
        <v>41</v>
      </c>
      <c r="H15" s="30"/>
    </row>
    <row r="16" spans="1:8" s="8" customFormat="1" ht="14.25" customHeight="1">
      <c r="A16" s="34" t="s">
        <v>71</v>
      </c>
      <c r="B16" s="35" t="s">
        <v>2</v>
      </c>
      <c r="C16" s="20">
        <v>3</v>
      </c>
      <c r="D16" s="1">
        <v>2.2</v>
      </c>
      <c r="E16" s="1">
        <f>C16*D16</f>
        <v>6.6000000000000005</v>
      </c>
      <c r="F16" s="37" t="s">
        <v>31</v>
      </c>
      <c r="G16" s="19" t="s">
        <v>49</v>
      </c>
      <c r="H16" s="30"/>
    </row>
    <row r="17" spans="1:8" s="80" customFormat="1" ht="15" customHeight="1">
      <c r="A17" s="34" t="s">
        <v>72</v>
      </c>
      <c r="B17" s="35"/>
      <c r="C17" s="20"/>
      <c r="D17" s="1"/>
      <c r="E17" s="1"/>
      <c r="F17" s="37"/>
      <c r="G17" s="31"/>
      <c r="H17" s="82"/>
    </row>
    <row r="18" spans="1:8" s="80" customFormat="1" ht="15" customHeight="1">
      <c r="A18" s="34" t="s">
        <v>73</v>
      </c>
      <c r="B18" s="35" t="s">
        <v>2</v>
      </c>
      <c r="C18" s="20">
        <v>1</v>
      </c>
      <c r="D18" s="1">
        <v>11</v>
      </c>
      <c r="E18" s="1">
        <f>C18*D18</f>
        <v>11</v>
      </c>
      <c r="F18" s="37" t="s">
        <v>31</v>
      </c>
      <c r="G18" s="31"/>
      <c r="H18" s="82"/>
    </row>
    <row r="19" spans="1:8" ht="18" customHeight="1">
      <c r="A19" s="33" t="s">
        <v>8</v>
      </c>
      <c r="B19" s="3"/>
      <c r="C19" s="5"/>
      <c r="D19" s="1"/>
      <c r="E19" s="1"/>
      <c r="F19" s="7"/>
      <c r="G19" s="32"/>
      <c r="H19" s="120"/>
    </row>
    <row r="20" spans="1:8" ht="15.75" customHeight="1">
      <c r="A20" s="29" t="s">
        <v>9</v>
      </c>
      <c r="B20" s="176"/>
      <c r="C20" s="177"/>
      <c r="D20" s="178"/>
      <c r="E20" s="1"/>
      <c r="F20" s="7"/>
      <c r="G20" s="32"/>
      <c r="H20" s="120"/>
    </row>
    <row r="21" spans="1:8" s="80" customFormat="1" ht="16.5" customHeight="1">
      <c r="A21" s="34" t="s">
        <v>42</v>
      </c>
      <c r="B21" s="35" t="s">
        <v>2</v>
      </c>
      <c r="C21" s="20">
        <v>1</v>
      </c>
      <c r="D21" s="1">
        <v>33</v>
      </c>
      <c r="E21" s="1">
        <f>C21*D21</f>
        <v>33</v>
      </c>
      <c r="F21" s="37" t="s">
        <v>31</v>
      </c>
      <c r="G21" s="52"/>
      <c r="H21" s="83"/>
    </row>
    <row r="22" spans="1:8" s="80" customFormat="1" ht="15" customHeight="1">
      <c r="A22" s="34" t="s">
        <v>74</v>
      </c>
      <c r="B22" s="35"/>
      <c r="C22" s="110"/>
      <c r="D22" s="111"/>
      <c r="E22" s="1"/>
      <c r="F22" s="37"/>
      <c r="G22" s="52"/>
      <c r="H22" s="83"/>
    </row>
    <row r="23" spans="1:8" s="80" customFormat="1" ht="15" customHeight="1">
      <c r="A23" s="34" t="s">
        <v>75</v>
      </c>
      <c r="B23" s="35" t="s">
        <v>3</v>
      </c>
      <c r="C23" s="20">
        <v>80</v>
      </c>
      <c r="D23" s="1">
        <v>0.8</v>
      </c>
      <c r="E23" s="1">
        <f>C23*D23</f>
        <v>64</v>
      </c>
      <c r="F23" s="36" t="s">
        <v>31</v>
      </c>
      <c r="G23" s="52"/>
      <c r="H23" s="83"/>
    </row>
    <row r="24" spans="1:8" s="80" customFormat="1" ht="15" customHeight="1">
      <c r="A24" s="34" t="s">
        <v>76</v>
      </c>
      <c r="B24" s="35" t="s">
        <v>2</v>
      </c>
      <c r="C24" s="20">
        <v>3</v>
      </c>
      <c r="D24" s="1">
        <v>1.8</v>
      </c>
      <c r="E24" s="1">
        <f>C24*D24</f>
        <v>5.4</v>
      </c>
      <c r="F24" s="36" t="s">
        <v>31</v>
      </c>
      <c r="G24" s="52"/>
      <c r="H24" s="83"/>
    </row>
    <row r="25" spans="1:8" ht="21" customHeight="1">
      <c r="A25" s="33" t="s">
        <v>10</v>
      </c>
      <c r="B25" s="176"/>
      <c r="C25" s="177"/>
      <c r="D25" s="178"/>
      <c r="E25" s="1"/>
      <c r="F25" s="7"/>
      <c r="G25" s="52"/>
      <c r="H25" s="72"/>
    </row>
    <row r="26" spans="1:8" s="80" customFormat="1" ht="15.75" customHeight="1">
      <c r="A26" s="34" t="s">
        <v>77</v>
      </c>
      <c r="B26" s="35" t="s">
        <v>3</v>
      </c>
      <c r="C26" s="20">
        <v>10</v>
      </c>
      <c r="D26" s="1">
        <v>0.7</v>
      </c>
      <c r="E26" s="1">
        <f>C26*D26</f>
        <v>7</v>
      </c>
      <c r="F26" s="36" t="s">
        <v>31</v>
      </c>
      <c r="G26" s="52" t="s">
        <v>78</v>
      </c>
      <c r="H26" s="81"/>
    </row>
    <row r="27" spans="1:8" ht="18.75" customHeight="1">
      <c r="A27" s="33" t="s">
        <v>11</v>
      </c>
      <c r="B27" s="3"/>
      <c r="C27" s="5"/>
      <c r="D27" s="38"/>
      <c r="E27" s="1"/>
      <c r="F27" s="7"/>
      <c r="G27" s="52"/>
      <c r="H27" s="72"/>
    </row>
    <row r="28" spans="1:14" s="85" customFormat="1" ht="31.5">
      <c r="A28" s="34" t="s">
        <v>39</v>
      </c>
      <c r="B28" s="56" t="s">
        <v>2</v>
      </c>
      <c r="C28" s="20">
        <v>2</v>
      </c>
      <c r="D28" s="1">
        <v>8</v>
      </c>
      <c r="E28" s="1">
        <f>C28*D28</f>
        <v>16</v>
      </c>
      <c r="F28" s="37" t="s">
        <v>31</v>
      </c>
      <c r="G28" s="52" t="s">
        <v>40</v>
      </c>
      <c r="H28" s="84"/>
      <c r="M28" s="86"/>
      <c r="N28" s="86"/>
    </row>
    <row r="29" spans="1:14" s="80" customFormat="1" ht="23.25" customHeight="1">
      <c r="A29" s="34" t="s">
        <v>28</v>
      </c>
      <c r="B29" s="19" t="s">
        <v>4</v>
      </c>
      <c r="C29" s="20">
        <v>2</v>
      </c>
      <c r="D29" s="1">
        <v>5</v>
      </c>
      <c r="E29" s="1">
        <f>C29*D29</f>
        <v>10</v>
      </c>
      <c r="F29" s="37" t="s">
        <v>31</v>
      </c>
      <c r="G29" s="52" t="s">
        <v>43</v>
      </c>
      <c r="H29" s="78"/>
      <c r="M29" s="87"/>
      <c r="N29" s="87"/>
    </row>
    <row r="30" spans="1:8" s="80" customFormat="1" ht="24" customHeight="1">
      <c r="A30" s="34" t="s">
        <v>29</v>
      </c>
      <c r="B30" s="39" t="s">
        <v>2</v>
      </c>
      <c r="C30" s="20">
        <v>1</v>
      </c>
      <c r="D30" s="1">
        <v>30.7</v>
      </c>
      <c r="E30" s="1">
        <f>C30*D30</f>
        <v>30.7</v>
      </c>
      <c r="F30" s="37" t="s">
        <v>31</v>
      </c>
      <c r="G30" s="52" t="s">
        <v>44</v>
      </c>
      <c r="H30" s="78"/>
    </row>
    <row r="31" spans="1:8" s="80" customFormat="1" ht="15.75" customHeight="1">
      <c r="A31" s="34" t="s">
        <v>79</v>
      </c>
      <c r="B31" s="39" t="s">
        <v>2</v>
      </c>
      <c r="C31" s="20">
        <v>1</v>
      </c>
      <c r="D31" s="1">
        <v>0.95</v>
      </c>
      <c r="E31" s="1">
        <f>C31*D31</f>
        <v>0.95</v>
      </c>
      <c r="F31" s="37" t="s">
        <v>31</v>
      </c>
      <c r="G31" s="40"/>
      <c r="H31" s="78"/>
    </row>
    <row r="32" spans="1:8" s="80" customFormat="1" ht="15.75" customHeight="1">
      <c r="A32" s="34" t="s">
        <v>80</v>
      </c>
      <c r="B32" s="39" t="s">
        <v>2</v>
      </c>
      <c r="C32" s="20">
        <v>1</v>
      </c>
      <c r="D32" s="1">
        <v>6.2</v>
      </c>
      <c r="E32" s="1">
        <f>C32*D32</f>
        <v>6.2</v>
      </c>
      <c r="F32" s="37" t="s">
        <v>31</v>
      </c>
      <c r="G32" s="40"/>
      <c r="H32" s="78"/>
    </row>
    <row r="33" spans="1:8" ht="12.75" customHeight="1">
      <c r="A33" s="57" t="s">
        <v>23</v>
      </c>
      <c r="B33" s="58"/>
      <c r="C33" s="5"/>
      <c r="D33" s="59"/>
      <c r="E33" s="60">
        <v>30</v>
      </c>
      <c r="F33" s="61"/>
      <c r="G33" s="109"/>
      <c r="H33" s="72"/>
    </row>
    <row r="34" spans="1:8" ht="12.75" customHeight="1">
      <c r="A34" s="57"/>
      <c r="B34" s="58"/>
      <c r="C34" s="5"/>
      <c r="D34" s="59"/>
      <c r="E34" s="60"/>
      <c r="F34" s="61"/>
      <c r="G34" s="109"/>
      <c r="H34" s="72"/>
    </row>
    <row r="35" spans="1:8" ht="12.75" customHeight="1">
      <c r="A35" s="57"/>
      <c r="B35" s="58"/>
      <c r="C35" s="5"/>
      <c r="D35" s="59"/>
      <c r="E35" s="60"/>
      <c r="F35" s="61"/>
      <c r="G35" s="109"/>
      <c r="H35" s="72"/>
    </row>
    <row r="36" spans="1:8" s="77" customFormat="1" ht="27" customHeight="1">
      <c r="A36" s="41" t="s">
        <v>52</v>
      </c>
      <c r="B36" s="35"/>
      <c r="C36" s="20"/>
      <c r="D36" s="1"/>
      <c r="E36" s="121">
        <f>SUM(E13:E35)</f>
        <v>546.6</v>
      </c>
      <c r="F36" s="122"/>
      <c r="G36" s="123"/>
      <c r="H36" s="124"/>
    </row>
    <row r="37" spans="1:8" ht="28.5" customHeight="1">
      <c r="A37" s="41" t="s">
        <v>53</v>
      </c>
      <c r="B37" s="53"/>
      <c r="C37" s="2"/>
      <c r="D37" s="1"/>
      <c r="E37" s="121">
        <v>0</v>
      </c>
      <c r="F37" s="122"/>
      <c r="G37" s="123"/>
      <c r="H37" s="125"/>
    </row>
    <row r="38" spans="1:8" ht="15.75">
      <c r="A38" s="42"/>
      <c r="B38" s="43"/>
      <c r="C38" s="44"/>
      <c r="D38" s="17"/>
      <c r="E38" s="116"/>
      <c r="F38" s="116"/>
      <c r="G38" s="126"/>
      <c r="H38" s="125"/>
    </row>
    <row r="39" spans="1:8" ht="15.75">
      <c r="A39" s="42"/>
      <c r="B39" s="43"/>
      <c r="C39" s="44"/>
      <c r="D39" s="17"/>
      <c r="E39" s="116"/>
      <c r="F39" s="116"/>
      <c r="G39" s="126"/>
      <c r="H39" s="125"/>
    </row>
    <row r="40" spans="1:7" s="77" customFormat="1" ht="24" customHeight="1">
      <c r="A40" s="144" t="s">
        <v>14</v>
      </c>
      <c r="B40" s="144"/>
      <c r="C40" s="144"/>
      <c r="D40" s="11"/>
      <c r="F40" s="144" t="s">
        <v>68</v>
      </c>
      <c r="G40" s="144"/>
    </row>
    <row r="41" spans="1:7" s="77" customFormat="1" ht="24" customHeight="1">
      <c r="A41" s="107"/>
      <c r="B41" s="107"/>
      <c r="C41" s="107"/>
      <c r="D41" s="11"/>
      <c r="F41" s="107"/>
      <c r="G41" s="107"/>
    </row>
    <row r="42" spans="1:7" s="77" customFormat="1" ht="24" customHeight="1">
      <c r="A42" s="107"/>
      <c r="B42" s="107"/>
      <c r="C42" s="107"/>
      <c r="D42" s="11"/>
      <c r="F42" s="107"/>
      <c r="G42" s="107"/>
    </row>
    <row r="43" spans="1:7" s="77" customFormat="1" ht="24" customHeight="1" thickBot="1">
      <c r="A43" s="45" t="s">
        <v>37</v>
      </c>
      <c r="B43" s="46"/>
      <c r="C43" s="46"/>
      <c r="D43" s="11"/>
      <c r="G43" s="46"/>
    </row>
    <row r="44" spans="1:7" s="77" customFormat="1" ht="33" customHeight="1" thickBot="1">
      <c r="A44" s="131"/>
      <c r="B44" s="158" t="s">
        <v>36</v>
      </c>
      <c r="C44" s="159"/>
      <c r="D44" s="159"/>
      <c r="E44" s="159"/>
      <c r="F44" s="159"/>
      <c r="G44" s="159"/>
    </row>
    <row r="46" spans="1:7" s="70" customFormat="1" ht="15.75">
      <c r="A46" s="12" t="s">
        <v>31</v>
      </c>
      <c r="B46" s="154" t="s">
        <v>34</v>
      </c>
      <c r="C46" s="154"/>
      <c r="D46" s="154"/>
      <c r="E46" s="154"/>
      <c r="F46" s="154"/>
      <c r="G46" s="154"/>
    </row>
    <row r="47" spans="1:7" s="70" customFormat="1" ht="15.75">
      <c r="A47" s="12" t="s">
        <v>32</v>
      </c>
      <c r="B47" s="154" t="s">
        <v>35</v>
      </c>
      <c r="C47" s="154"/>
      <c r="D47" s="154"/>
      <c r="E47" s="154"/>
      <c r="F47" s="154"/>
      <c r="G47" s="154"/>
    </row>
    <row r="48" spans="1:7" s="70" customFormat="1" ht="15.75">
      <c r="A48" s="12" t="s">
        <v>33</v>
      </c>
      <c r="B48" s="154" t="s">
        <v>38</v>
      </c>
      <c r="C48" s="154"/>
      <c r="D48" s="154"/>
      <c r="E48" s="154"/>
      <c r="F48" s="154"/>
      <c r="G48" s="154"/>
    </row>
    <row r="49" spans="1:7" ht="13.5" thickBot="1">
      <c r="A49" s="80"/>
      <c r="B49" s="4"/>
      <c r="G49" s="127"/>
    </row>
    <row r="50" spans="1:7" ht="18.75">
      <c r="A50" s="155" t="s">
        <v>27</v>
      </c>
      <c r="B50" s="156"/>
      <c r="C50" s="156"/>
      <c r="D50" s="156"/>
      <c r="E50" s="156"/>
      <c r="F50" s="156"/>
      <c r="G50" s="157"/>
    </row>
    <row r="51" spans="1:7" ht="18.75">
      <c r="A51" s="151"/>
      <c r="B51" s="152"/>
      <c r="C51" s="152"/>
      <c r="D51" s="152"/>
      <c r="E51" s="152"/>
      <c r="F51" s="152"/>
      <c r="G51" s="153"/>
    </row>
    <row r="52" spans="1:7" ht="103.5" customHeight="1">
      <c r="A52" s="141" t="s">
        <v>64</v>
      </c>
      <c r="B52" s="142"/>
      <c r="C52" s="142"/>
      <c r="D52" s="142"/>
      <c r="E52" s="142"/>
      <c r="F52" s="142"/>
      <c r="G52" s="143"/>
    </row>
    <row r="53" spans="1:7" ht="27" customHeight="1">
      <c r="A53" s="145" t="s">
        <v>65</v>
      </c>
      <c r="B53" s="146"/>
      <c r="C53" s="146"/>
      <c r="D53" s="146"/>
      <c r="E53" s="146"/>
      <c r="F53" s="146"/>
      <c r="G53" s="147"/>
    </row>
    <row r="54" spans="1:7" ht="105" customHeight="1" thickBot="1">
      <c r="A54" s="148" t="s">
        <v>66</v>
      </c>
      <c r="B54" s="149"/>
      <c r="C54" s="149"/>
      <c r="D54" s="149"/>
      <c r="E54" s="149"/>
      <c r="F54" s="149"/>
      <c r="G54" s="150"/>
    </row>
    <row r="55" spans="1:7" s="70" customFormat="1" ht="15">
      <c r="A55" s="140"/>
      <c r="B55" s="140"/>
      <c r="C55" s="140"/>
      <c r="D55" s="140"/>
      <c r="E55" s="140"/>
      <c r="F55" s="140"/>
      <c r="G55" s="140"/>
    </row>
    <row r="56" spans="2:7" s="70" customFormat="1" ht="16.5" thickBot="1">
      <c r="B56" s="47"/>
      <c r="C56" s="48"/>
      <c r="D56" s="49"/>
      <c r="E56" s="108"/>
      <c r="F56" s="108"/>
      <c r="G56" s="128"/>
    </row>
    <row r="57" spans="1:7" ht="15.75" thickBot="1">
      <c r="A57" s="47" t="s">
        <v>50</v>
      </c>
      <c r="B57" s="167" t="s">
        <v>25</v>
      </c>
      <c r="C57" s="139"/>
      <c r="D57" s="139"/>
      <c r="E57" s="168"/>
      <c r="F57" s="169"/>
      <c r="G57" s="170"/>
    </row>
    <row r="58" spans="1:7" ht="13.5" thickBot="1">
      <c r="A58" s="80"/>
      <c r="B58" s="171" t="s">
        <v>26</v>
      </c>
      <c r="C58" s="175"/>
      <c r="D58" s="171"/>
      <c r="E58" s="172"/>
      <c r="F58" s="173"/>
      <c r="G58" s="174"/>
    </row>
    <row r="59" spans="1:7" ht="12.75">
      <c r="A59" s="80"/>
      <c r="C59" s="129"/>
      <c r="D59" s="165" t="s">
        <v>16</v>
      </c>
      <c r="E59" s="165"/>
      <c r="F59" s="166" t="s">
        <v>17</v>
      </c>
      <c r="G59" s="166"/>
    </row>
    <row r="60" spans="1:2" ht="12.75">
      <c r="A60" s="73"/>
      <c r="B60" s="50"/>
    </row>
    <row r="61" spans="1:7" ht="12.75">
      <c r="A61" s="77"/>
      <c r="B61" s="22"/>
      <c r="C61" s="51"/>
      <c r="G61" s="130"/>
    </row>
    <row r="62" spans="1:5" ht="17.25" customHeight="1">
      <c r="A62" s="73"/>
      <c r="C62" s="54"/>
      <c r="D62" s="54"/>
      <c r="E62" s="54"/>
    </row>
    <row r="63" spans="1:2" ht="12.75">
      <c r="A63" s="73"/>
      <c r="B63" s="50"/>
    </row>
    <row r="64" spans="1:2" ht="12.75">
      <c r="A64" s="73"/>
      <c r="B64" s="50"/>
    </row>
    <row r="65" spans="1:2" ht="12.75">
      <c r="A65" s="73"/>
      <c r="B65" s="50"/>
    </row>
    <row r="66" spans="1:2" ht="12.75">
      <c r="A66" s="73"/>
      <c r="B66" s="50"/>
    </row>
    <row r="67" spans="1:2" ht="12.75">
      <c r="A67" s="73"/>
      <c r="B67" s="50"/>
    </row>
    <row r="68" spans="1:2" ht="12.75">
      <c r="A68" s="73"/>
      <c r="B68" s="50"/>
    </row>
    <row r="69" spans="1:2" ht="12.75">
      <c r="A69" s="73"/>
      <c r="B69" s="50"/>
    </row>
    <row r="70" spans="1:2" ht="12.75">
      <c r="A70" s="73"/>
      <c r="B70" s="50"/>
    </row>
    <row r="71" spans="1:2" ht="12.75">
      <c r="A71" s="73"/>
      <c r="B71" s="50"/>
    </row>
    <row r="72" spans="1:2" ht="12.75">
      <c r="A72" s="73"/>
      <c r="B72" s="50"/>
    </row>
    <row r="73" spans="1:2" ht="12.75">
      <c r="A73" s="73"/>
      <c r="B73" s="50"/>
    </row>
    <row r="74" spans="1:2" ht="12.75">
      <c r="A74" s="73"/>
      <c r="B74" s="50"/>
    </row>
    <row r="75" spans="1:2" ht="12.75">
      <c r="A75" s="73"/>
      <c r="B75" s="50"/>
    </row>
    <row r="76" spans="1:2" ht="12.75">
      <c r="A76" s="73"/>
      <c r="B76" s="50"/>
    </row>
    <row r="77" spans="1:2" ht="12.75">
      <c r="A77" s="73"/>
      <c r="B77" s="50"/>
    </row>
    <row r="78" spans="1:2" ht="12.75">
      <c r="A78" s="73"/>
      <c r="B78" s="50"/>
    </row>
    <row r="79" spans="1:2" ht="12.75">
      <c r="A79" s="73"/>
      <c r="B79" s="50"/>
    </row>
    <row r="80" spans="1:2" ht="12.75">
      <c r="A80" s="73"/>
      <c r="B80" s="50"/>
    </row>
    <row r="81" spans="1:2" ht="12.75">
      <c r="A81" s="73"/>
      <c r="B81" s="50"/>
    </row>
    <row r="82" spans="1:2" ht="12.75">
      <c r="A82" s="73"/>
      <c r="B82" s="50"/>
    </row>
    <row r="83" spans="1:2" ht="12.75">
      <c r="A83" s="73"/>
      <c r="B83" s="50"/>
    </row>
    <row r="84" spans="1:2" ht="12.75">
      <c r="A84" s="73"/>
      <c r="B84" s="50"/>
    </row>
    <row r="85" spans="1:2" ht="12.75">
      <c r="A85" s="73"/>
      <c r="B85" s="50"/>
    </row>
    <row r="86" spans="1:2" ht="12.75">
      <c r="A86" s="73"/>
      <c r="B86" s="50"/>
    </row>
    <row r="87" spans="1:2" ht="12.75">
      <c r="A87" s="73"/>
      <c r="B87" s="50"/>
    </row>
    <row r="88" spans="1:2" ht="12.75">
      <c r="A88" s="73"/>
      <c r="B88" s="50"/>
    </row>
    <row r="89" spans="1:2" ht="12.75">
      <c r="A89" s="73"/>
      <c r="B89" s="50"/>
    </row>
    <row r="90" spans="1:2" ht="12.75">
      <c r="A90" s="73"/>
      <c r="B90" s="50"/>
    </row>
    <row r="91" spans="1:2" ht="12.75">
      <c r="A91" s="73"/>
      <c r="B91" s="50"/>
    </row>
    <row r="92" spans="1:2" ht="12.75">
      <c r="A92" s="73"/>
      <c r="B92" s="50"/>
    </row>
    <row r="93" spans="1:2" ht="12.75">
      <c r="A93" s="73"/>
      <c r="B93" s="50"/>
    </row>
    <row r="94" spans="1:2" ht="12.75">
      <c r="A94" s="73"/>
      <c r="B94" s="50"/>
    </row>
    <row r="95" spans="1:2" ht="12.75">
      <c r="A95" s="73"/>
      <c r="B95" s="50"/>
    </row>
    <row r="96" spans="1:2" ht="12.75">
      <c r="A96" s="73"/>
      <c r="B96" s="50"/>
    </row>
    <row r="97" spans="1:2" ht="12.75">
      <c r="A97" s="73"/>
      <c r="B97" s="50"/>
    </row>
    <row r="98" spans="1:2" ht="12.75">
      <c r="A98" s="73"/>
      <c r="B98" s="50"/>
    </row>
    <row r="99" spans="1:2" ht="12.75">
      <c r="A99" s="73"/>
      <c r="B99" s="50"/>
    </row>
    <row r="100" spans="1:2" ht="12.75">
      <c r="A100" s="73"/>
      <c r="B100" s="50"/>
    </row>
    <row r="101" spans="1:2" ht="12.75">
      <c r="A101" s="73"/>
      <c r="B101" s="50"/>
    </row>
    <row r="102" spans="1:2" ht="12.75">
      <c r="A102" s="73"/>
      <c r="B102" s="50"/>
    </row>
    <row r="103" spans="1:2" ht="12.75">
      <c r="A103" s="73"/>
      <c r="B103" s="50"/>
    </row>
    <row r="104" spans="1:2" ht="12.75">
      <c r="A104" s="73"/>
      <c r="B104" s="50"/>
    </row>
    <row r="105" spans="1:2" ht="12.75">
      <c r="A105" s="73"/>
      <c r="B105" s="50"/>
    </row>
    <row r="106" spans="1:2" ht="12.75">
      <c r="A106" s="73"/>
      <c r="B106" s="50"/>
    </row>
    <row r="107" spans="1:2" ht="12.75">
      <c r="A107" s="73"/>
      <c r="B107" s="50"/>
    </row>
    <row r="108" spans="1:2" ht="12.75">
      <c r="A108" s="73"/>
      <c r="B108" s="50"/>
    </row>
    <row r="109" spans="1:2" ht="12.75">
      <c r="A109" s="73"/>
      <c r="B109" s="50"/>
    </row>
    <row r="110" spans="1:2" ht="12.75">
      <c r="A110" s="73"/>
      <c r="B110" s="50"/>
    </row>
    <row r="111" spans="1:2" ht="12.75">
      <c r="A111" s="73"/>
      <c r="B111" s="50"/>
    </row>
    <row r="112" spans="1:2" ht="12.75">
      <c r="A112" s="73"/>
      <c r="B112" s="50"/>
    </row>
    <row r="113" spans="1:2" ht="12.75">
      <c r="A113" s="73"/>
      <c r="B113" s="50"/>
    </row>
    <row r="114" spans="1:2" ht="12.75">
      <c r="A114" s="73"/>
      <c r="B114" s="50"/>
    </row>
    <row r="115" spans="1:2" ht="12.75">
      <c r="A115" s="73"/>
      <c r="B115" s="50"/>
    </row>
    <row r="116" spans="1:2" ht="12.75">
      <c r="A116" s="73"/>
      <c r="B116" s="50"/>
    </row>
    <row r="117" spans="1:2" ht="12.75">
      <c r="A117" s="73"/>
      <c r="B117" s="50"/>
    </row>
    <row r="118" spans="1:2" ht="12.75">
      <c r="A118" s="73"/>
      <c r="B118" s="50"/>
    </row>
    <row r="119" spans="1:2" ht="12.75">
      <c r="A119" s="73"/>
      <c r="B119" s="50"/>
    </row>
    <row r="120" spans="1:2" ht="12.75">
      <c r="A120" s="73"/>
      <c r="B120" s="50"/>
    </row>
    <row r="121" spans="1:2" ht="12.75">
      <c r="A121" s="73"/>
      <c r="B121" s="50"/>
    </row>
    <row r="122" spans="1:2" ht="12.75">
      <c r="A122" s="73"/>
      <c r="B122" s="50"/>
    </row>
    <row r="123" spans="1:2" ht="12.75">
      <c r="A123" s="73"/>
      <c r="B123" s="50"/>
    </row>
    <row r="124" spans="1:2" ht="12.75">
      <c r="A124" s="73"/>
      <c r="B124" s="50"/>
    </row>
    <row r="125" spans="1:2" ht="12.75">
      <c r="A125" s="73"/>
      <c r="B125" s="50"/>
    </row>
    <row r="126" spans="1:2" ht="12.75">
      <c r="A126" s="73"/>
      <c r="B126" s="50"/>
    </row>
    <row r="127" spans="1:2" ht="12.75">
      <c r="A127" s="73"/>
      <c r="B127" s="50"/>
    </row>
    <row r="128" spans="1:2" ht="12.75">
      <c r="A128" s="73"/>
      <c r="B128" s="50"/>
    </row>
    <row r="129" spans="1:2" ht="12.75">
      <c r="A129" s="73"/>
      <c r="B129" s="50"/>
    </row>
    <row r="130" spans="1:2" ht="12.75">
      <c r="A130" s="73"/>
      <c r="B130" s="50"/>
    </row>
    <row r="131" spans="1:2" ht="12.75">
      <c r="A131" s="73"/>
      <c r="B131" s="50"/>
    </row>
    <row r="132" spans="1:2" ht="12.75">
      <c r="A132" s="73"/>
      <c r="B132" s="50"/>
    </row>
    <row r="133" spans="1:2" ht="12.75">
      <c r="A133" s="73"/>
      <c r="B133" s="50"/>
    </row>
    <row r="134" spans="1:2" ht="12.75">
      <c r="A134" s="73"/>
      <c r="B134" s="50"/>
    </row>
    <row r="135" spans="1:2" ht="12.75">
      <c r="A135" s="73"/>
      <c r="B135" s="50"/>
    </row>
    <row r="136" spans="1:2" ht="12.75">
      <c r="A136" s="73"/>
      <c r="B136" s="50"/>
    </row>
    <row r="137" spans="1:2" ht="12.75">
      <c r="A137" s="73"/>
      <c r="B137" s="50"/>
    </row>
    <row r="138" spans="1:2" ht="12.75">
      <c r="A138" s="73"/>
      <c r="B138" s="50"/>
    </row>
    <row r="139" spans="1:2" ht="12.75">
      <c r="A139" s="73"/>
      <c r="B139" s="50"/>
    </row>
    <row r="140" spans="1:2" ht="12.75">
      <c r="A140" s="73"/>
      <c r="B140" s="50"/>
    </row>
    <row r="141" spans="1:2" ht="12.75">
      <c r="A141" s="73"/>
      <c r="B141" s="50"/>
    </row>
    <row r="142" spans="1:2" ht="12.75">
      <c r="A142" s="73"/>
      <c r="B142" s="50"/>
    </row>
    <row r="143" spans="1:2" ht="12.75">
      <c r="A143" s="73"/>
      <c r="B143" s="50"/>
    </row>
    <row r="144" spans="1:2" ht="12.75">
      <c r="A144" s="73"/>
      <c r="B144" s="50"/>
    </row>
    <row r="145" spans="1:2" ht="12.75">
      <c r="A145" s="73"/>
      <c r="B145" s="50"/>
    </row>
    <row r="146" spans="1:2" ht="12.75">
      <c r="A146" s="73"/>
      <c r="B146" s="50"/>
    </row>
    <row r="147" spans="1:2" ht="12.75">
      <c r="A147" s="73"/>
      <c r="B147" s="50"/>
    </row>
    <row r="148" spans="1:2" ht="12.75">
      <c r="A148" s="73"/>
      <c r="B148" s="50"/>
    </row>
    <row r="149" spans="1:2" ht="12.75">
      <c r="A149" s="73"/>
      <c r="B149" s="50"/>
    </row>
    <row r="150" spans="1:2" ht="12.75">
      <c r="A150" s="73"/>
      <c r="B150" s="50"/>
    </row>
    <row r="151" spans="1:2" ht="12.75">
      <c r="A151" s="73"/>
      <c r="B151" s="50"/>
    </row>
    <row r="152" spans="1:2" ht="12.75">
      <c r="A152" s="73"/>
      <c r="B152" s="50"/>
    </row>
    <row r="153" spans="1:2" ht="12.75">
      <c r="A153" s="73"/>
      <c r="B153" s="50"/>
    </row>
    <row r="154" spans="1:2" ht="12.75">
      <c r="A154" s="73"/>
      <c r="B154" s="50"/>
    </row>
    <row r="155" spans="1:2" ht="12.75">
      <c r="A155" s="73"/>
      <c r="B155" s="50"/>
    </row>
    <row r="156" spans="1:2" ht="12.75">
      <c r="A156" s="73"/>
      <c r="B156" s="50"/>
    </row>
    <row r="157" spans="1:2" ht="12.75">
      <c r="A157" s="73"/>
      <c r="B157" s="50"/>
    </row>
    <row r="158" spans="1:2" ht="12.75">
      <c r="A158" s="73"/>
      <c r="B158" s="50"/>
    </row>
    <row r="159" spans="1:2" ht="12.75">
      <c r="A159" s="73"/>
      <c r="B159" s="50"/>
    </row>
    <row r="160" spans="1:2" ht="12.75">
      <c r="A160" s="73"/>
      <c r="B160" s="50"/>
    </row>
    <row r="161" spans="1:2" ht="12.75">
      <c r="A161" s="73"/>
      <c r="B161" s="50"/>
    </row>
    <row r="162" spans="1:2" ht="12.75">
      <c r="A162" s="73"/>
      <c r="B162" s="50"/>
    </row>
    <row r="163" spans="1:2" ht="12.75">
      <c r="A163" s="73"/>
      <c r="B163" s="50"/>
    </row>
    <row r="164" spans="1:2" ht="12.75">
      <c r="A164" s="73"/>
      <c r="B164" s="50"/>
    </row>
    <row r="165" spans="1:2" ht="12.75">
      <c r="A165" s="73"/>
      <c r="B165" s="50"/>
    </row>
    <row r="166" spans="1:2" ht="12.75">
      <c r="A166" s="73"/>
      <c r="B166" s="50"/>
    </row>
    <row r="167" spans="1:2" ht="12.75">
      <c r="A167" s="73"/>
      <c r="B167" s="50"/>
    </row>
    <row r="168" spans="1:2" ht="12.75">
      <c r="A168" s="73"/>
      <c r="B168" s="50"/>
    </row>
    <row r="169" spans="1:2" ht="12.75">
      <c r="A169" s="73"/>
      <c r="B169" s="50"/>
    </row>
    <row r="170" spans="1:2" ht="12.75">
      <c r="A170" s="73"/>
      <c r="B170" s="50"/>
    </row>
    <row r="171" spans="1:2" ht="12.75">
      <c r="A171" s="73"/>
      <c r="B171" s="50"/>
    </row>
    <row r="172" spans="1:2" ht="12.75">
      <c r="A172" s="73"/>
      <c r="B172" s="50"/>
    </row>
    <row r="173" spans="1:2" ht="12.75">
      <c r="A173" s="73"/>
      <c r="B173" s="50"/>
    </row>
    <row r="174" spans="1:2" ht="12.75">
      <c r="A174" s="73"/>
      <c r="B174" s="50"/>
    </row>
    <row r="175" spans="1:2" ht="12.75">
      <c r="A175" s="73"/>
      <c r="B175" s="50"/>
    </row>
    <row r="176" spans="1:2" ht="12.75">
      <c r="A176" s="73"/>
      <c r="B176" s="50"/>
    </row>
    <row r="177" spans="1:2" ht="12.75">
      <c r="A177" s="73"/>
      <c r="B177" s="50"/>
    </row>
    <row r="178" spans="1:2" ht="12.75">
      <c r="A178" s="73"/>
      <c r="B178" s="50"/>
    </row>
    <row r="179" spans="1:2" ht="12.75">
      <c r="A179" s="73"/>
      <c r="B179" s="50"/>
    </row>
    <row r="180" spans="1:2" ht="12.75">
      <c r="A180" s="73"/>
      <c r="B180" s="50"/>
    </row>
  </sheetData>
  <sheetProtection/>
  <autoFilter ref="A10:G37"/>
  <mergeCells count="27">
    <mergeCell ref="B47:G47"/>
    <mergeCell ref="B25:D25"/>
    <mergeCell ref="B48:G48"/>
    <mergeCell ref="B20:D20"/>
    <mergeCell ref="D59:E59"/>
    <mergeCell ref="F59:G59"/>
    <mergeCell ref="B57:E57"/>
    <mergeCell ref="F57:G57"/>
    <mergeCell ref="D58:E58"/>
    <mergeCell ref="F58:G58"/>
    <mergeCell ref="B58:C58"/>
    <mergeCell ref="A1:G1"/>
    <mergeCell ref="A3:G3"/>
    <mergeCell ref="A4:G4"/>
    <mergeCell ref="A7:G7"/>
    <mergeCell ref="B5:E5"/>
    <mergeCell ref="A6:G6"/>
    <mergeCell ref="A55:G55"/>
    <mergeCell ref="A52:G52"/>
    <mergeCell ref="F40:G40"/>
    <mergeCell ref="A53:G53"/>
    <mergeCell ref="A54:G54"/>
    <mergeCell ref="A51:G51"/>
    <mergeCell ref="B46:G46"/>
    <mergeCell ref="A50:G50"/>
    <mergeCell ref="B44:G44"/>
    <mergeCell ref="A40:C40"/>
  </mergeCells>
  <printOptions/>
  <pageMargins left="0.35433070866141736" right="0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X8" sqref="X8"/>
    </sheetView>
  </sheetViews>
  <sheetFormatPr defaultColWidth="9.00390625" defaultRowHeight="12.75"/>
  <cols>
    <col min="1" max="1" width="41.875" style="8" customWidth="1"/>
    <col min="2" max="2" width="9.125" style="9" customWidth="1"/>
    <col min="3" max="3" width="8.125" style="10" customWidth="1"/>
    <col min="4" max="4" width="11.125" style="11" customWidth="1"/>
    <col min="5" max="5" width="10.00390625" style="96" customWidth="1"/>
    <col min="6" max="6" width="16.875" style="97" customWidth="1"/>
    <col min="7" max="7" width="9.125" style="73" customWidth="1"/>
    <col min="8" max="8" width="12.125" style="73" customWidth="1"/>
    <col min="9" max="13" width="9.125" style="73" customWidth="1"/>
    <col min="14" max="14" width="10.00390625" style="73" bestFit="1" customWidth="1"/>
    <col min="15" max="16384" width="9.125" style="73" customWidth="1"/>
  </cols>
  <sheetData>
    <row r="1" spans="1:8" s="69" customFormat="1" ht="16.5" customHeight="1">
      <c r="A1" s="182" t="s">
        <v>54</v>
      </c>
      <c r="B1" s="182"/>
      <c r="C1" s="182"/>
      <c r="D1" s="182"/>
      <c r="E1" s="182"/>
      <c r="F1" s="182"/>
      <c r="H1" s="132">
        <v>3171</v>
      </c>
    </row>
    <row r="2" spans="1:6" s="69" customFormat="1" ht="12.75">
      <c r="A2" s="182" t="s">
        <v>70</v>
      </c>
      <c r="B2" s="182"/>
      <c r="C2" s="182"/>
      <c r="D2" s="182"/>
      <c r="E2" s="182"/>
      <c r="F2" s="182"/>
    </row>
    <row r="3" spans="1:6" s="69" customFormat="1" ht="12.75">
      <c r="A3" s="182" t="s">
        <v>55</v>
      </c>
      <c r="B3" s="182"/>
      <c r="C3" s="182"/>
      <c r="D3" s="182"/>
      <c r="E3" s="182"/>
      <c r="F3" s="182"/>
    </row>
    <row r="4" spans="1:6" s="69" customFormat="1" ht="12.75">
      <c r="A4" s="182" t="s">
        <v>56</v>
      </c>
      <c r="B4" s="182"/>
      <c r="C4" s="182"/>
      <c r="D4" s="182"/>
      <c r="E4" s="182"/>
      <c r="F4" s="182"/>
    </row>
    <row r="5" spans="1:6" s="70" customFormat="1" ht="15.75">
      <c r="A5" s="179" t="s">
        <v>67</v>
      </c>
      <c r="B5" s="179"/>
      <c r="C5" s="179"/>
      <c r="D5" s="179"/>
      <c r="E5" s="179"/>
      <c r="F5" s="179"/>
    </row>
    <row r="6" spans="1:6" s="71" customFormat="1" ht="15.75" customHeight="1">
      <c r="A6" s="162" t="s">
        <v>81</v>
      </c>
      <c r="B6" s="162"/>
      <c r="C6" s="162"/>
      <c r="D6" s="162"/>
      <c r="E6" s="162"/>
      <c r="F6" s="162"/>
    </row>
    <row r="7" spans="1:6" s="71" customFormat="1" ht="18">
      <c r="A7" s="13" t="s">
        <v>30</v>
      </c>
      <c r="B7" s="164" t="s">
        <v>50</v>
      </c>
      <c r="C7" s="164"/>
      <c r="D7" s="164"/>
      <c r="E7" s="164"/>
      <c r="F7" s="46"/>
    </row>
    <row r="8" spans="1:6" s="71" customFormat="1" ht="15.75">
      <c r="A8" s="162" t="s">
        <v>69</v>
      </c>
      <c r="B8" s="162"/>
      <c r="C8" s="162"/>
      <c r="D8" s="162"/>
      <c r="E8" s="162"/>
      <c r="F8" s="162"/>
    </row>
    <row r="9" spans="1:6" s="71" customFormat="1" ht="15.75">
      <c r="A9" s="12"/>
      <c r="B9" s="12"/>
      <c r="C9" s="12"/>
      <c r="D9" s="12"/>
      <c r="E9" s="12"/>
      <c r="F9" s="46"/>
    </row>
    <row r="10" spans="1:7" s="22" customFormat="1" ht="72" customHeight="1">
      <c r="A10" s="18" t="s">
        <v>0</v>
      </c>
      <c r="B10" s="19" t="s">
        <v>21</v>
      </c>
      <c r="C10" s="20" t="s">
        <v>22</v>
      </c>
      <c r="D10" s="1" t="s">
        <v>15</v>
      </c>
      <c r="E10" s="18" t="s">
        <v>51</v>
      </c>
      <c r="F10" s="100" t="s">
        <v>57</v>
      </c>
      <c r="G10" s="21"/>
    </row>
    <row r="11" spans="1:7" s="27" customFormat="1" ht="14.25" customHeight="1">
      <c r="A11" s="23">
        <v>1</v>
      </c>
      <c r="B11" s="24">
        <v>2</v>
      </c>
      <c r="C11" s="25">
        <v>3</v>
      </c>
      <c r="D11" s="25">
        <v>4</v>
      </c>
      <c r="E11" s="25">
        <v>5</v>
      </c>
      <c r="F11" s="101">
        <v>6</v>
      </c>
      <c r="G11" s="26"/>
    </row>
    <row r="12" spans="1:7" s="27" customFormat="1" ht="14.25" customHeight="1">
      <c r="A12" s="28" t="s">
        <v>6</v>
      </c>
      <c r="B12" s="3"/>
      <c r="C12" s="5"/>
      <c r="D12" s="1"/>
      <c r="E12" s="118"/>
      <c r="F12" s="101"/>
      <c r="G12" s="26"/>
    </row>
    <row r="13" spans="1:7" s="27" customFormat="1" ht="14.25" customHeight="1">
      <c r="A13" s="29" t="s">
        <v>7</v>
      </c>
      <c r="B13" s="3"/>
      <c r="C13" s="5"/>
      <c r="D13" s="1"/>
      <c r="E13" s="119"/>
      <c r="F13" s="101"/>
      <c r="G13" s="26"/>
    </row>
    <row r="14" spans="1:7" s="27" customFormat="1" ht="18" customHeight="1">
      <c r="A14" s="34" t="s">
        <v>86</v>
      </c>
      <c r="B14" s="35" t="s">
        <v>5</v>
      </c>
      <c r="C14" s="20">
        <v>2</v>
      </c>
      <c r="D14" s="1">
        <f>33/2</f>
        <v>16.5</v>
      </c>
      <c r="E14" s="1">
        <f>C14*D14</f>
        <v>33</v>
      </c>
      <c r="F14" s="183" t="s">
        <v>85</v>
      </c>
      <c r="G14" s="26"/>
    </row>
    <row r="15" spans="1:7" s="27" customFormat="1" ht="24.75" customHeight="1">
      <c r="A15" s="34" t="s">
        <v>87</v>
      </c>
      <c r="B15" s="35" t="s">
        <v>3</v>
      </c>
      <c r="C15" s="20">
        <v>5</v>
      </c>
      <c r="D15" s="1">
        <v>0.65</v>
      </c>
      <c r="E15" s="1">
        <f aca="true" t="shared" si="0" ref="E15:E33">C15*D15</f>
        <v>3.25</v>
      </c>
      <c r="F15" s="183" t="s">
        <v>85</v>
      </c>
      <c r="G15" s="26"/>
    </row>
    <row r="16" spans="1:7" s="27" customFormat="1" ht="14.25" customHeight="1" hidden="1">
      <c r="A16" s="34" t="s">
        <v>47</v>
      </c>
      <c r="B16" s="35" t="s">
        <v>3</v>
      </c>
      <c r="C16" s="20">
        <v>5</v>
      </c>
      <c r="D16" s="1">
        <v>0.5</v>
      </c>
      <c r="E16" s="1">
        <f t="shared" si="0"/>
        <v>2.5</v>
      </c>
      <c r="F16" s="183"/>
      <c r="G16" s="26"/>
    </row>
    <row r="17" spans="1:7" s="27" customFormat="1" ht="14.25" customHeight="1" hidden="1">
      <c r="A17" s="34" t="s">
        <v>71</v>
      </c>
      <c r="B17" s="35" t="s">
        <v>2</v>
      </c>
      <c r="C17" s="20">
        <v>3</v>
      </c>
      <c r="D17" s="1">
        <v>2.2</v>
      </c>
      <c r="E17" s="1">
        <f t="shared" si="0"/>
        <v>6.6000000000000005</v>
      </c>
      <c r="F17" s="183"/>
      <c r="G17" s="26"/>
    </row>
    <row r="18" spans="1:7" s="27" customFormat="1" ht="14.25" customHeight="1" hidden="1">
      <c r="A18" s="34" t="s">
        <v>72</v>
      </c>
      <c r="B18" s="35"/>
      <c r="C18" s="20"/>
      <c r="D18" s="1"/>
      <c r="E18" s="1"/>
      <c r="F18" s="183"/>
      <c r="G18" s="26"/>
    </row>
    <row r="19" spans="1:7" s="27" customFormat="1" ht="14.25" customHeight="1" hidden="1">
      <c r="A19" s="34" t="s">
        <v>73</v>
      </c>
      <c r="B19" s="35" t="s">
        <v>2</v>
      </c>
      <c r="C19" s="20">
        <v>1</v>
      </c>
      <c r="D19" s="1">
        <v>11</v>
      </c>
      <c r="E19" s="1">
        <f>C19*D19</f>
        <v>11</v>
      </c>
      <c r="F19" s="183"/>
      <c r="G19" s="26"/>
    </row>
    <row r="20" spans="1:7" s="27" customFormat="1" ht="14.25" customHeight="1">
      <c r="A20" s="33" t="s">
        <v>8</v>
      </c>
      <c r="B20" s="3"/>
      <c r="C20" s="5"/>
      <c r="D20" s="1"/>
      <c r="E20" s="1"/>
      <c r="F20" s="183"/>
      <c r="G20" s="26"/>
    </row>
    <row r="21" spans="1:7" s="27" customFormat="1" ht="14.25" customHeight="1">
      <c r="A21" s="29" t="s">
        <v>9</v>
      </c>
      <c r="B21" s="176"/>
      <c r="C21" s="177"/>
      <c r="D21" s="178"/>
      <c r="E21" s="1"/>
      <c r="F21" s="183"/>
      <c r="G21" s="26"/>
    </row>
    <row r="22" spans="1:7" s="27" customFormat="1" ht="14.25" customHeight="1">
      <c r="A22" s="34" t="s">
        <v>42</v>
      </c>
      <c r="B22" s="35" t="s">
        <v>2</v>
      </c>
      <c r="C22" s="20">
        <v>1</v>
      </c>
      <c r="D22" s="1">
        <v>33</v>
      </c>
      <c r="E22" s="1">
        <f t="shared" si="0"/>
        <v>33</v>
      </c>
      <c r="F22" s="183" t="s">
        <v>85</v>
      </c>
      <c r="G22" s="26"/>
    </row>
    <row r="23" spans="1:7" s="27" customFormat="1" ht="14.25" customHeight="1" hidden="1">
      <c r="A23" s="34" t="s">
        <v>74</v>
      </c>
      <c r="B23" s="35"/>
      <c r="C23" s="110"/>
      <c r="D23" s="111"/>
      <c r="E23" s="1"/>
      <c r="F23" s="183"/>
      <c r="G23" s="26"/>
    </row>
    <row r="24" spans="1:7" s="27" customFormat="1" ht="14.25" customHeight="1" hidden="1">
      <c r="A24" s="34" t="s">
        <v>75</v>
      </c>
      <c r="B24" s="35" t="s">
        <v>3</v>
      </c>
      <c r="C24" s="20">
        <v>80</v>
      </c>
      <c r="D24" s="1">
        <v>0.8</v>
      </c>
      <c r="E24" s="1">
        <f>C24*D24</f>
        <v>64</v>
      </c>
      <c r="F24" s="183"/>
      <c r="G24" s="26"/>
    </row>
    <row r="25" spans="1:7" s="69" customFormat="1" ht="13.5" customHeight="1" hidden="1">
      <c r="A25" s="34" t="s">
        <v>76</v>
      </c>
      <c r="B25" s="35" t="s">
        <v>2</v>
      </c>
      <c r="C25" s="20">
        <v>3</v>
      </c>
      <c r="D25" s="1">
        <v>1.8</v>
      </c>
      <c r="E25" s="1">
        <f>C25*D25</f>
        <v>5.4</v>
      </c>
      <c r="F25" s="68"/>
      <c r="G25" s="98"/>
    </row>
    <row r="26" spans="1:7" s="69" customFormat="1" ht="15.75" customHeight="1">
      <c r="A26" s="33" t="s">
        <v>10</v>
      </c>
      <c r="B26" s="176"/>
      <c r="C26" s="177"/>
      <c r="D26" s="178"/>
      <c r="E26" s="1"/>
      <c r="F26" s="68"/>
      <c r="G26" s="98"/>
    </row>
    <row r="27" spans="1:7" s="8" customFormat="1" ht="13.5" customHeight="1">
      <c r="A27" s="34" t="s">
        <v>77</v>
      </c>
      <c r="B27" s="35" t="s">
        <v>3</v>
      </c>
      <c r="C27" s="20">
        <v>10</v>
      </c>
      <c r="D27" s="1">
        <v>0.7</v>
      </c>
      <c r="E27" s="1">
        <f>C27*D27</f>
        <v>7</v>
      </c>
      <c r="F27" s="183" t="s">
        <v>85</v>
      </c>
      <c r="G27" s="30"/>
    </row>
    <row r="28" spans="1:7" s="8" customFormat="1" ht="13.5" customHeight="1">
      <c r="A28" s="33" t="s">
        <v>11</v>
      </c>
      <c r="B28" s="3"/>
      <c r="C28" s="5"/>
      <c r="D28" s="38"/>
      <c r="E28" s="1"/>
      <c r="F28" s="102"/>
      <c r="G28" s="30"/>
    </row>
    <row r="29" spans="1:7" s="77" customFormat="1" ht="13.5" customHeight="1" hidden="1">
      <c r="A29" s="34" t="s">
        <v>39</v>
      </c>
      <c r="B29" s="56" t="s">
        <v>2</v>
      </c>
      <c r="C29" s="20">
        <v>2</v>
      </c>
      <c r="D29" s="1">
        <v>8</v>
      </c>
      <c r="E29" s="1">
        <f t="shared" si="0"/>
        <v>16</v>
      </c>
      <c r="F29" s="55"/>
      <c r="G29" s="76"/>
    </row>
    <row r="30" spans="1:7" s="80" customFormat="1" ht="22.5" customHeight="1" hidden="1">
      <c r="A30" s="34" t="s">
        <v>28</v>
      </c>
      <c r="B30" s="19" t="s">
        <v>4</v>
      </c>
      <c r="C30" s="20">
        <v>2</v>
      </c>
      <c r="D30" s="1">
        <v>5</v>
      </c>
      <c r="E30" s="1">
        <f t="shared" si="0"/>
        <v>10</v>
      </c>
      <c r="F30" s="68"/>
      <c r="G30" s="79"/>
    </row>
    <row r="31" spans="1:7" s="80" customFormat="1" ht="25.5" customHeight="1" hidden="1">
      <c r="A31" s="34" t="s">
        <v>29</v>
      </c>
      <c r="B31" s="39" t="s">
        <v>2</v>
      </c>
      <c r="C31" s="20">
        <v>1</v>
      </c>
      <c r="D31" s="1">
        <v>30.7</v>
      </c>
      <c r="E31" s="1">
        <f t="shared" si="0"/>
        <v>30.7</v>
      </c>
      <c r="F31" s="68"/>
      <c r="G31" s="79"/>
    </row>
    <row r="32" spans="1:7" s="80" customFormat="1" ht="13.5" customHeight="1">
      <c r="A32" s="34" t="s">
        <v>79</v>
      </c>
      <c r="B32" s="39" t="s">
        <v>2</v>
      </c>
      <c r="C32" s="20">
        <v>1</v>
      </c>
      <c r="D32" s="1">
        <v>0.95</v>
      </c>
      <c r="E32" s="1">
        <f t="shared" si="0"/>
        <v>0.95</v>
      </c>
      <c r="F32" s="183" t="s">
        <v>85</v>
      </c>
      <c r="G32" s="79"/>
    </row>
    <row r="33" spans="1:7" s="80" customFormat="1" ht="13.5" customHeight="1" hidden="1">
      <c r="A33" s="34" t="s">
        <v>80</v>
      </c>
      <c r="B33" s="39" t="s">
        <v>2</v>
      </c>
      <c r="C33" s="20">
        <v>1</v>
      </c>
      <c r="D33" s="1">
        <v>6.2</v>
      </c>
      <c r="E33" s="1">
        <f t="shared" si="0"/>
        <v>6.2</v>
      </c>
      <c r="F33" s="68"/>
      <c r="G33" s="81"/>
    </row>
    <row r="34" spans="1:7" s="80" customFormat="1" ht="13.5" customHeight="1">
      <c r="A34" s="57" t="s">
        <v>23</v>
      </c>
      <c r="B34" s="58"/>
      <c r="C34" s="5"/>
      <c r="D34" s="59"/>
      <c r="E34" s="60">
        <v>29</v>
      </c>
      <c r="F34" s="183" t="s">
        <v>85</v>
      </c>
      <c r="G34" s="82"/>
    </row>
    <row r="35" spans="1:7" s="69" customFormat="1" ht="13.5" customHeight="1">
      <c r="A35" s="99"/>
      <c r="B35" s="3"/>
      <c r="C35" s="2"/>
      <c r="D35" s="6"/>
      <c r="E35" s="6"/>
      <c r="F35" s="68"/>
      <c r="G35" s="98"/>
    </row>
    <row r="36" spans="1:7" ht="12.75" customHeight="1">
      <c r="A36" s="57"/>
      <c r="B36" s="58"/>
      <c r="C36" s="20"/>
      <c r="D36" s="59"/>
      <c r="E36" s="60"/>
      <c r="F36" s="55"/>
      <c r="G36" s="72"/>
    </row>
    <row r="37" spans="1:7" ht="27.75" customHeight="1">
      <c r="A37" s="66" t="s">
        <v>82</v>
      </c>
      <c r="B37" s="134"/>
      <c r="C37" s="135"/>
      <c r="D37" s="136"/>
      <c r="E37" s="67">
        <f>E14+E15+E22+E27+E32+E34</f>
        <v>106.2</v>
      </c>
      <c r="F37" s="55"/>
      <c r="G37" s="72"/>
    </row>
    <row r="38" spans="1:7" ht="27.75" customHeight="1">
      <c r="A38" s="66" t="s">
        <v>88</v>
      </c>
      <c r="B38" s="134"/>
      <c r="C38" s="135"/>
      <c r="D38" s="136"/>
      <c r="E38" s="67">
        <v>-78.567</v>
      </c>
      <c r="F38" s="67"/>
      <c r="G38" s="72"/>
    </row>
    <row r="39" spans="1:9" ht="27.75" customHeight="1">
      <c r="A39" s="186" t="s">
        <v>89</v>
      </c>
      <c r="B39" s="187"/>
      <c r="C39" s="188"/>
      <c r="D39" s="189"/>
      <c r="E39" s="190">
        <v>-68.428</v>
      </c>
      <c r="F39" s="190"/>
      <c r="G39" s="184" t="s">
        <v>90</v>
      </c>
      <c r="H39" s="185"/>
      <c r="I39" s="185"/>
    </row>
    <row r="40" spans="1:7" s="89" customFormat="1" ht="27.75" customHeight="1">
      <c r="A40" s="66" t="s">
        <v>83</v>
      </c>
      <c r="B40" s="134"/>
      <c r="C40" s="135"/>
      <c r="D40" s="136"/>
      <c r="E40" s="67">
        <f>E37-E38</f>
        <v>184.767</v>
      </c>
      <c r="F40" s="103"/>
      <c r="G40" s="88"/>
    </row>
    <row r="41" spans="1:8" s="89" customFormat="1" ht="27.75" customHeight="1">
      <c r="A41" s="133" t="s">
        <v>84</v>
      </c>
      <c r="B41" s="138"/>
      <c r="C41" s="135"/>
      <c r="D41" s="136"/>
      <c r="E41" s="137">
        <f>E40/12/H1*1000</f>
        <v>4.8556449069694105</v>
      </c>
      <c r="F41" s="103"/>
      <c r="G41" s="88"/>
      <c r="H41" s="89">
        <v>4.86</v>
      </c>
    </row>
    <row r="42" spans="1:6" ht="31.5" customHeight="1">
      <c r="A42" s="90" t="s">
        <v>58</v>
      </c>
      <c r="B42" s="181" t="s">
        <v>59</v>
      </c>
      <c r="C42" s="181"/>
      <c r="D42" s="181"/>
      <c r="E42" s="181"/>
      <c r="F42" s="181"/>
    </row>
    <row r="43" spans="1:6" ht="12.75">
      <c r="A43" s="93" t="s">
        <v>60</v>
      </c>
      <c r="B43" s="180"/>
      <c r="C43" s="180"/>
      <c r="D43" s="180"/>
      <c r="E43" s="94" t="s">
        <v>61</v>
      </c>
      <c r="F43" s="104" t="s">
        <v>62</v>
      </c>
    </row>
    <row r="44" spans="1:6" ht="12.75">
      <c r="A44" s="93"/>
      <c r="B44" s="65"/>
      <c r="C44" s="65"/>
      <c r="D44" s="65"/>
      <c r="E44" s="95"/>
      <c r="F44" s="105"/>
    </row>
    <row r="45" spans="1:6" ht="12.75">
      <c r="A45" s="93" t="s">
        <v>63</v>
      </c>
      <c r="B45" s="180"/>
      <c r="C45" s="180"/>
      <c r="D45" s="180"/>
      <c r="E45" s="94" t="s">
        <v>61</v>
      </c>
      <c r="F45" s="104" t="s">
        <v>62</v>
      </c>
    </row>
    <row r="46" spans="1:6" ht="12.75">
      <c r="A46" s="91"/>
      <c r="B46" s="62"/>
      <c r="C46" s="63"/>
      <c r="D46" s="64"/>
      <c r="E46" s="92"/>
      <c r="F46" s="106"/>
    </row>
    <row r="47" spans="1:2" ht="12.75">
      <c r="A47" s="73"/>
      <c r="B47" s="50"/>
    </row>
    <row r="48" spans="1:2" ht="12.75">
      <c r="A48" s="73"/>
      <c r="B48" s="50"/>
    </row>
    <row r="49" spans="1:2" ht="12.75">
      <c r="A49" s="73"/>
      <c r="B49" s="50"/>
    </row>
    <row r="50" spans="1:2" ht="12.75">
      <c r="A50" s="73"/>
      <c r="B50" s="50"/>
    </row>
    <row r="51" spans="1:2" ht="12.75">
      <c r="A51" s="73"/>
      <c r="B51" s="50"/>
    </row>
    <row r="52" spans="1:2" ht="12.75">
      <c r="A52" s="73"/>
      <c r="B52" s="50"/>
    </row>
    <row r="53" spans="1:2" ht="12.75">
      <c r="A53" s="73"/>
      <c r="B53" s="50"/>
    </row>
    <row r="54" spans="1:2" ht="12.75">
      <c r="A54" s="73"/>
      <c r="B54" s="50"/>
    </row>
    <row r="55" spans="1:2" ht="12.75">
      <c r="A55" s="73"/>
      <c r="B55" s="50"/>
    </row>
    <row r="56" spans="1:2" ht="12.75">
      <c r="A56" s="73"/>
      <c r="B56" s="50"/>
    </row>
    <row r="57" spans="1:2" ht="12.75">
      <c r="A57" s="73"/>
      <c r="B57" s="50"/>
    </row>
    <row r="58" spans="1:2" ht="12.75">
      <c r="A58" s="73"/>
      <c r="B58" s="50"/>
    </row>
    <row r="59" spans="1:2" ht="12.75">
      <c r="A59" s="73"/>
      <c r="B59" s="50"/>
    </row>
    <row r="60" spans="1:2" ht="12.75">
      <c r="A60" s="73"/>
      <c r="B60" s="50"/>
    </row>
    <row r="61" spans="1:2" ht="12.75">
      <c r="A61" s="73"/>
      <c r="B61" s="50"/>
    </row>
    <row r="62" spans="1:2" ht="12.75">
      <c r="A62" s="73"/>
      <c r="B62" s="50"/>
    </row>
    <row r="63" spans="1:2" ht="12.75">
      <c r="A63" s="73"/>
      <c r="B63" s="50"/>
    </row>
    <row r="64" spans="1:2" ht="12.75">
      <c r="A64" s="73"/>
      <c r="B64" s="50"/>
    </row>
    <row r="65" spans="1:2" ht="12.75">
      <c r="A65" s="73"/>
      <c r="B65" s="50"/>
    </row>
    <row r="66" spans="1:2" ht="12.75">
      <c r="A66" s="73"/>
      <c r="B66" s="50"/>
    </row>
    <row r="67" spans="1:2" ht="12.75">
      <c r="A67" s="73"/>
      <c r="B67" s="50"/>
    </row>
    <row r="68" spans="1:2" ht="12.75">
      <c r="A68" s="73"/>
      <c r="B68" s="50"/>
    </row>
    <row r="69" spans="1:2" ht="12.75">
      <c r="A69" s="73"/>
      <c r="B69" s="50"/>
    </row>
    <row r="70" spans="1:2" ht="12.75">
      <c r="A70" s="73"/>
      <c r="B70" s="50"/>
    </row>
    <row r="71" spans="1:2" ht="12.75">
      <c r="A71" s="73"/>
      <c r="B71" s="50"/>
    </row>
    <row r="72" spans="1:2" ht="12.75">
      <c r="A72" s="73"/>
      <c r="B72" s="50"/>
    </row>
    <row r="73" spans="1:2" ht="12.75">
      <c r="A73" s="73"/>
      <c r="B73" s="50"/>
    </row>
    <row r="74" spans="1:2" ht="12.75">
      <c r="A74" s="73"/>
      <c r="B74" s="50"/>
    </row>
    <row r="75" spans="1:2" ht="12.75">
      <c r="A75" s="73"/>
      <c r="B75" s="50"/>
    </row>
    <row r="76" spans="1:2" ht="12.75">
      <c r="A76" s="73"/>
      <c r="B76" s="50"/>
    </row>
    <row r="77" spans="1:2" ht="12.75">
      <c r="A77" s="73"/>
      <c r="B77" s="50"/>
    </row>
    <row r="78" spans="1:2" ht="12.75">
      <c r="A78" s="73"/>
      <c r="B78" s="50"/>
    </row>
    <row r="79" spans="1:2" ht="12.75">
      <c r="A79" s="73"/>
      <c r="B79" s="50"/>
    </row>
    <row r="80" spans="1:2" ht="12.75">
      <c r="A80" s="73"/>
      <c r="B80" s="50"/>
    </row>
    <row r="81" spans="1:2" ht="12.75">
      <c r="A81" s="73"/>
      <c r="B81" s="50"/>
    </row>
    <row r="82" spans="1:2" ht="12.75">
      <c r="A82" s="73"/>
      <c r="B82" s="50"/>
    </row>
    <row r="83" spans="1:2" ht="12.75">
      <c r="A83" s="73"/>
      <c r="B83" s="50"/>
    </row>
    <row r="84" spans="1:2" ht="12.75">
      <c r="A84" s="73"/>
      <c r="B84" s="50"/>
    </row>
    <row r="85" spans="1:2" ht="12.75">
      <c r="A85" s="73"/>
      <c r="B85" s="50"/>
    </row>
    <row r="86" spans="1:2" ht="12.75">
      <c r="A86" s="73"/>
      <c r="B86" s="50"/>
    </row>
    <row r="87" spans="1:2" ht="12.75">
      <c r="A87" s="73"/>
      <c r="B87" s="50"/>
    </row>
    <row r="88" spans="1:2" ht="12.75">
      <c r="A88" s="73"/>
      <c r="B88" s="50"/>
    </row>
    <row r="89" spans="1:2" ht="12.75">
      <c r="A89" s="73"/>
      <c r="B89" s="50"/>
    </row>
    <row r="90" spans="1:2" ht="12.75">
      <c r="A90" s="73"/>
      <c r="B90" s="50"/>
    </row>
    <row r="91" spans="1:2" ht="12.75">
      <c r="A91" s="73"/>
      <c r="B91" s="50"/>
    </row>
    <row r="92" spans="1:2" ht="12.75">
      <c r="A92" s="73"/>
      <c r="B92" s="50"/>
    </row>
    <row r="93" spans="1:2" ht="12.75">
      <c r="A93" s="73"/>
      <c r="B93" s="50"/>
    </row>
    <row r="94" spans="1:2" ht="12.75">
      <c r="A94" s="73"/>
      <c r="B94" s="50"/>
    </row>
    <row r="95" spans="1:2" ht="12.75">
      <c r="A95" s="73"/>
      <c r="B95" s="50"/>
    </row>
    <row r="96" spans="1:2" ht="12.75">
      <c r="A96" s="73"/>
      <c r="B96" s="50"/>
    </row>
    <row r="97" spans="1:2" ht="12.75">
      <c r="A97" s="73"/>
      <c r="B97" s="50"/>
    </row>
    <row r="98" spans="1:2" ht="12.75">
      <c r="A98" s="73"/>
      <c r="B98" s="50"/>
    </row>
    <row r="99" spans="1:2" ht="12.75">
      <c r="A99" s="73"/>
      <c r="B99" s="50"/>
    </row>
    <row r="100" spans="1:2" ht="12.75">
      <c r="A100" s="73"/>
      <c r="B100" s="50"/>
    </row>
    <row r="101" spans="1:2" ht="12.75">
      <c r="A101" s="73"/>
      <c r="B101" s="50"/>
    </row>
    <row r="102" spans="1:2" ht="12.75">
      <c r="A102" s="73"/>
      <c r="B102" s="50"/>
    </row>
    <row r="103" spans="1:2" ht="12.75">
      <c r="A103" s="73"/>
      <c r="B103" s="50"/>
    </row>
    <row r="104" spans="1:2" ht="12.75">
      <c r="A104" s="73"/>
      <c r="B104" s="50"/>
    </row>
    <row r="105" spans="1:2" ht="12.75">
      <c r="A105" s="73"/>
      <c r="B105" s="50"/>
    </row>
    <row r="106" spans="1:2" ht="12.75">
      <c r="A106" s="73"/>
      <c r="B106" s="50"/>
    </row>
    <row r="107" spans="1:2" ht="12.75">
      <c r="A107" s="73"/>
      <c r="B107" s="50"/>
    </row>
    <row r="108" spans="1:2" ht="12.75">
      <c r="A108" s="73"/>
      <c r="B108" s="50"/>
    </row>
    <row r="109" spans="1:2" ht="12.75">
      <c r="A109" s="73"/>
      <c r="B109" s="50"/>
    </row>
    <row r="110" spans="1:2" ht="12.75">
      <c r="A110" s="73"/>
      <c r="B110" s="50"/>
    </row>
    <row r="111" spans="1:2" ht="12.75">
      <c r="A111" s="73"/>
      <c r="B111" s="50"/>
    </row>
    <row r="112" spans="1:2" ht="12.75">
      <c r="A112" s="73"/>
      <c r="B112" s="50"/>
    </row>
    <row r="113" spans="1:2" ht="12.75">
      <c r="A113" s="73"/>
      <c r="B113" s="50"/>
    </row>
    <row r="114" spans="1:2" ht="12.75">
      <c r="A114" s="73"/>
      <c r="B114" s="50"/>
    </row>
    <row r="115" spans="1:2" ht="12.75">
      <c r="A115" s="73"/>
      <c r="B115" s="50"/>
    </row>
    <row r="116" spans="1:2" ht="12.75">
      <c r="A116" s="73"/>
      <c r="B116" s="50"/>
    </row>
    <row r="117" spans="1:2" ht="12.75">
      <c r="A117" s="73"/>
      <c r="B117" s="50"/>
    </row>
    <row r="118" spans="1:2" ht="12.75">
      <c r="A118" s="73"/>
      <c r="B118" s="50"/>
    </row>
    <row r="119" spans="1:2" ht="12.75">
      <c r="A119" s="73"/>
      <c r="B119" s="50"/>
    </row>
    <row r="120" spans="1:2" ht="12.75">
      <c r="A120" s="73"/>
      <c r="B120" s="50"/>
    </row>
    <row r="121" spans="1:2" ht="12.75">
      <c r="A121" s="73"/>
      <c r="B121" s="50"/>
    </row>
    <row r="122" spans="1:2" ht="12.75">
      <c r="A122" s="73"/>
      <c r="B122" s="50"/>
    </row>
    <row r="123" spans="1:2" ht="12.75">
      <c r="A123" s="73"/>
      <c r="B123" s="50"/>
    </row>
    <row r="124" spans="1:2" ht="12.75">
      <c r="A124" s="73"/>
      <c r="B124" s="50"/>
    </row>
    <row r="125" spans="1:2" ht="12.75">
      <c r="A125" s="73"/>
      <c r="B125" s="50"/>
    </row>
    <row r="126" spans="1:2" ht="12.75">
      <c r="A126" s="73"/>
      <c r="B126" s="50"/>
    </row>
    <row r="127" spans="1:2" ht="12.75">
      <c r="A127" s="73"/>
      <c r="B127" s="50"/>
    </row>
    <row r="128" spans="1:2" ht="12.75">
      <c r="A128" s="73"/>
      <c r="B128" s="50"/>
    </row>
    <row r="129" spans="1:2" ht="12.75">
      <c r="A129" s="73"/>
      <c r="B129" s="50"/>
    </row>
    <row r="130" spans="1:2" ht="12.75">
      <c r="A130" s="73"/>
      <c r="B130" s="50"/>
    </row>
    <row r="131" spans="1:2" ht="12.75">
      <c r="A131" s="73"/>
      <c r="B131" s="50"/>
    </row>
    <row r="132" spans="1:2" ht="12.75">
      <c r="A132" s="73"/>
      <c r="B132" s="50"/>
    </row>
    <row r="133" spans="1:2" ht="12.75">
      <c r="A133" s="73"/>
      <c r="B133" s="50"/>
    </row>
    <row r="134" spans="1:2" ht="12.75">
      <c r="A134" s="73"/>
      <c r="B134" s="50"/>
    </row>
    <row r="135" spans="1:2" ht="12.75">
      <c r="A135" s="73"/>
      <c r="B135" s="50"/>
    </row>
    <row r="136" spans="1:2" ht="12.75">
      <c r="A136" s="73"/>
      <c r="B136" s="50"/>
    </row>
    <row r="137" spans="1:2" ht="12.75">
      <c r="A137" s="73"/>
      <c r="B137" s="50"/>
    </row>
    <row r="138" spans="1:2" ht="12.75">
      <c r="A138" s="73"/>
      <c r="B138" s="50"/>
    </row>
    <row r="139" spans="1:2" ht="12.75">
      <c r="A139" s="73"/>
      <c r="B139" s="50"/>
    </row>
    <row r="140" spans="1:2" ht="12.75">
      <c r="A140" s="73"/>
      <c r="B140" s="50"/>
    </row>
    <row r="141" spans="1:2" ht="12.75">
      <c r="A141" s="73"/>
      <c r="B141" s="50"/>
    </row>
    <row r="142" spans="1:2" ht="12.75">
      <c r="A142" s="73"/>
      <c r="B142" s="50"/>
    </row>
    <row r="143" spans="1:2" ht="12.75">
      <c r="A143" s="73"/>
      <c r="B143" s="50"/>
    </row>
    <row r="144" spans="1:2" ht="12.75">
      <c r="A144" s="73"/>
      <c r="B144" s="50"/>
    </row>
    <row r="145" spans="1:2" ht="12.75">
      <c r="A145" s="73"/>
      <c r="B145" s="50"/>
    </row>
    <row r="146" spans="1:2" ht="12.75">
      <c r="A146" s="73"/>
      <c r="B146" s="50"/>
    </row>
    <row r="147" spans="1:2" ht="12.75">
      <c r="A147" s="73"/>
      <c r="B147" s="50"/>
    </row>
    <row r="148" spans="1:2" ht="12.75">
      <c r="A148" s="73"/>
      <c r="B148" s="50"/>
    </row>
    <row r="149" spans="1:2" ht="12.75">
      <c r="A149" s="73"/>
      <c r="B149" s="50"/>
    </row>
    <row r="150" spans="1:2" ht="12.75">
      <c r="A150" s="73"/>
      <c r="B150" s="50"/>
    </row>
    <row r="151" spans="1:2" ht="12.75">
      <c r="A151" s="73"/>
      <c r="B151" s="50"/>
    </row>
    <row r="152" spans="1:2" ht="12.75">
      <c r="A152" s="73"/>
      <c r="B152" s="50"/>
    </row>
    <row r="153" spans="1:2" ht="12.75">
      <c r="A153" s="73"/>
      <c r="B153" s="50"/>
    </row>
    <row r="154" spans="1:2" ht="12.75">
      <c r="A154" s="73"/>
      <c r="B154" s="50"/>
    </row>
    <row r="155" spans="1:2" ht="12.75">
      <c r="A155" s="73"/>
      <c r="B155" s="50"/>
    </row>
    <row r="156" spans="1:2" ht="12.75">
      <c r="A156" s="73"/>
      <c r="B156" s="50"/>
    </row>
    <row r="157" spans="1:2" ht="12.75">
      <c r="A157" s="73"/>
      <c r="B157" s="50"/>
    </row>
  </sheetData>
  <sheetProtection/>
  <autoFilter ref="A11:F37"/>
  <mergeCells count="13">
    <mergeCell ref="A1:F1"/>
    <mergeCell ref="A3:F3"/>
    <mergeCell ref="A2:F2"/>
    <mergeCell ref="A4:F4"/>
    <mergeCell ref="A5:F5"/>
    <mergeCell ref="B43:D43"/>
    <mergeCell ref="B45:D45"/>
    <mergeCell ref="B42:F42"/>
    <mergeCell ref="B21:D21"/>
    <mergeCell ref="B26:D26"/>
    <mergeCell ref="A6:F6"/>
    <mergeCell ref="B7:E7"/>
    <mergeCell ref="A8:F8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2014-02-11T05:01:00Z</cp:lastPrinted>
  <dcterms:created xsi:type="dcterms:W3CDTF">2009-09-09T03:37:05Z</dcterms:created>
  <dcterms:modified xsi:type="dcterms:W3CDTF">2014-02-11T05:03:11Z</dcterms:modified>
  <cp:category/>
  <cp:version/>
  <cp:contentType/>
  <cp:contentStatus/>
</cp:coreProperties>
</file>