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410" activeTab="1"/>
  </bookViews>
  <sheets>
    <sheet name="предложения" sheetId="1" r:id="rId1"/>
    <sheet name="план" sheetId="2" r:id="rId2"/>
  </sheets>
  <definedNames>
    <definedName name="_xlnm._FilterDatabase" localSheetId="1" hidden="1">'план'!$A$11:$F$40</definedName>
    <definedName name="_xlnm._FilterDatabase" localSheetId="0" hidden="1">'предложения'!$A$12:$G$33</definedName>
    <definedName name="_xlnm.Print_Area" localSheetId="0">'предложения'!$A$1:$G$51</definedName>
  </definedNames>
  <calcPr fullCalcOnLoad="1"/>
</workbook>
</file>

<file path=xl/sharedStrings.xml><?xml version="1.0" encoding="utf-8"?>
<sst xmlns="http://schemas.openxmlformats.org/spreadsheetml/2006/main" count="139" uniqueCount="82">
  <si>
    <t>наименование работ</t>
  </si>
  <si>
    <t>примечание</t>
  </si>
  <si>
    <t>шт</t>
  </si>
  <si>
    <t>пм</t>
  </si>
  <si>
    <t>м2</t>
  </si>
  <si>
    <t>СТРОИТЕЛЬНЫЕ КОНСТРУКЦИИ:</t>
  </si>
  <si>
    <t>Фасады</t>
  </si>
  <si>
    <t>Лестничная клетка</t>
  </si>
  <si>
    <t>БЛАГОУСТРОЙСТВО:</t>
  </si>
  <si>
    <t>ремонт отмостки</t>
  </si>
  <si>
    <t>ПРЕДЛОЖЕНИЯ</t>
  </si>
  <si>
    <t>Начальник производственно-технического отдела</t>
  </si>
  <si>
    <t xml:space="preserve">цена единицы, тыс.руб </t>
  </si>
  <si>
    <t>(подпись)</t>
  </si>
  <si>
    <t>( Ф.И.О.)</t>
  </si>
  <si>
    <t>На основании актов  осмотра представлен перечень мероприятий и объемов работ по устранению дефектов с указанием ориентировочной стоимости работ.</t>
  </si>
  <si>
    <t>Общество с ограниченной ответственностью         "Инком-С"</t>
  </si>
  <si>
    <t>ед.изм.</t>
  </si>
  <si>
    <t>объем</t>
  </si>
  <si>
    <t>ремонт цоколя</t>
  </si>
  <si>
    <t>ремонт входов в подъезд (асфальт)</t>
  </si>
  <si>
    <t>непредвиденные расходы</t>
  </si>
  <si>
    <t>вид ремонта</t>
  </si>
  <si>
    <t>дата выдачи документа</t>
  </si>
  <si>
    <t>документ получил</t>
  </si>
  <si>
    <t>по адресу:</t>
  </si>
  <si>
    <t>ТР</t>
  </si>
  <si>
    <t>КР</t>
  </si>
  <si>
    <t>С</t>
  </si>
  <si>
    <t>работы, относящиеся к капитальному ремонту</t>
  </si>
  <si>
    <t>работы, рекомендованные  выполнять в первую очередь</t>
  </si>
  <si>
    <t>Условные обозначения:</t>
  </si>
  <si>
    <t xml:space="preserve">работы по содержанию </t>
  </si>
  <si>
    <t>аварийные</t>
  </si>
  <si>
    <t>ул. Хитарова, 34</t>
  </si>
  <si>
    <t xml:space="preserve"> ориентировочная стоимость работ, тыс.руб</t>
  </si>
  <si>
    <t xml:space="preserve">для  формирования плана текущего и капитального ремонтов многоквартирного дома </t>
  </si>
  <si>
    <t>ИТОГО по текущему ремонту:</t>
  </si>
  <si>
    <t>ИТОГО по капитальному  ремонту:</t>
  </si>
  <si>
    <t>работы, относящиеся к текущему ремонту</t>
  </si>
  <si>
    <t>САНТЕХОБОРУДОВАНИЕ:</t>
  </si>
  <si>
    <t>Х/г водоснабжение:</t>
  </si>
  <si>
    <t>замена стояков и подводок на ХГВ со сборками</t>
  </si>
  <si>
    <t xml:space="preserve">замена стояков отопления </t>
  </si>
  <si>
    <t>Отопление:</t>
  </si>
  <si>
    <t xml:space="preserve">ремонт ж/б пола </t>
  </si>
  <si>
    <t>1-5 под.</t>
  </si>
  <si>
    <t>остекление оконных рам на л/клетке</t>
  </si>
  <si>
    <t>3 под.</t>
  </si>
  <si>
    <t>ремонт чердачного люка</t>
  </si>
  <si>
    <t>1,2 под.</t>
  </si>
  <si>
    <t>ПЛАН</t>
  </si>
  <si>
    <t>Утверждено собственниками МКД***</t>
  </si>
  <si>
    <t>Приложение №1</t>
  </si>
  <si>
    <t xml:space="preserve"> общего собрания собственников помещений</t>
  </si>
  <si>
    <t xml:space="preserve"> в многоквартирном доме</t>
  </si>
  <si>
    <t>***</t>
  </si>
  <si>
    <t>напротив выбранной работы написать "утверждено", в остальных случаях поставить прочерк</t>
  </si>
  <si>
    <t>Председатель собрания</t>
  </si>
  <si>
    <t>(</t>
  </si>
  <si>
    <t>)</t>
  </si>
  <si>
    <t>Секретарь собрания</t>
  </si>
  <si>
    <t>секц.</t>
  </si>
  <si>
    <t>изготовление и установка газ. ограждения</t>
  </si>
  <si>
    <t>спиливание деревьев</t>
  </si>
  <si>
    <t>на 2014 год</t>
  </si>
  <si>
    <t>А.Ю. Лопухова</t>
  </si>
  <si>
    <t>ВНИМАНИЕ!</t>
  </si>
  <si>
    <t>ул. Энтузиастов, 39</t>
  </si>
  <si>
    <r>
      <t xml:space="preserve">        Предложения</t>
    </r>
    <r>
      <rPr>
        <sz val="11"/>
        <color indexed="8"/>
        <rFont val="Arial"/>
        <family val="2"/>
      </rPr>
      <t xml:space="preserve"> составлены на основании актов осмотра многоквартирного дома с указанием </t>
    </r>
    <r>
      <rPr>
        <b/>
        <i/>
        <u val="single"/>
        <sz val="11"/>
        <color indexed="8"/>
        <rFont val="Arial"/>
        <family val="2"/>
      </rPr>
      <t>ориентировочной</t>
    </r>
    <r>
      <rPr>
        <sz val="11"/>
        <color indexed="8"/>
        <rFont val="Arial"/>
        <family val="2"/>
      </rPr>
      <t xml:space="preserve"> стоимости всех работ.                                                                                                                                    Размер платы (тариф) по текущему и капитальному ремонтам указан из расчета 100% от предложенных работ.                                                                                                                                                                                     В случае утверждения собственниками планов в ином объеме, размер платы (тариф)  должен быть пересчитан согласно перечню утвержденных работ.                                                                                          Расчет производится следующим образом:                                                                                                                                                                                                              </t>
    </r>
  </si>
  <si>
    <t>Σ утвержденных работ :  S жилых помещений  : 12 месяцев</t>
  </si>
  <si>
    <t xml:space="preserve">        В Предложениях  управляющей компании указаны, в том числе приоритетные виды работ, проведение которых и их финансирование должны быть утверждены на следующий год в обязательном порядке, поскольку их не выполнение может угрожать наступлением неблагоприятных последствий, в том числе в виде причинения ущерба имуществу, жизни и здоровью людей.                                         Обращаем Ваше внимание, что тарифы должны  быть достаточными для выполнения запланированных работ по ремонту общедомового имущества в доме, принадлежащего Вам на правах долевой собственности.</t>
  </si>
  <si>
    <t xml:space="preserve"> текущего  ремонта многоквартирного дома </t>
  </si>
  <si>
    <t xml:space="preserve">к протоколу  №                        от                 </t>
  </si>
  <si>
    <t xml:space="preserve"> </t>
  </si>
  <si>
    <t>ИТОГО :</t>
  </si>
  <si>
    <t>Сумма  для расчета тарифа на 2014 г.</t>
  </si>
  <si>
    <t>Остаток  денежных средств  по статье текущий   ремонт на 31.10.2013 г.:</t>
  </si>
  <si>
    <t>Остаток  денежных средств  по статье капитальный  ремонт на 31.10.2013 г.:</t>
  </si>
  <si>
    <t>Утверждено</t>
  </si>
  <si>
    <t>ТАРИФ нужен :</t>
  </si>
  <si>
    <t>ТАРИФ утвержденный :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</si>
</sst>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</numFmts>
  <fonts count="73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9"/>
      <name val="Arial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b/>
      <i/>
      <sz val="18"/>
      <name val="Arial Cyr"/>
      <family val="0"/>
    </font>
    <font>
      <sz val="18"/>
      <name val="Arial Cyr"/>
      <family val="0"/>
    </font>
    <font>
      <b/>
      <sz val="10"/>
      <color indexed="12"/>
      <name val="Arial"/>
      <family val="2"/>
    </font>
    <font>
      <b/>
      <sz val="14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b/>
      <i/>
      <u val="single"/>
      <sz val="14"/>
      <name val="Arial Cyr"/>
      <family val="0"/>
    </font>
    <font>
      <b/>
      <i/>
      <sz val="14"/>
      <name val="Arial Cyr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11" fillId="0" borderId="0" xfId="52" applyFont="1" applyFill="1" applyBorder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12" fillId="0" borderId="10" xfId="52" applyFont="1" applyFill="1" applyBorder="1" applyAlignment="1">
      <alignment horizontal="center" vertical="center" wrapText="1"/>
      <protection/>
    </xf>
    <xf numFmtId="0" fontId="18" fillId="0" borderId="11" xfId="52" applyNumberFormat="1" applyFont="1" applyFill="1" applyBorder="1" applyAlignment="1">
      <alignment horizontal="center" vertical="center" wrapText="1"/>
      <protection/>
    </xf>
    <xf numFmtId="2" fontId="9" fillId="0" borderId="11" xfId="52" applyNumberFormat="1" applyFont="1" applyFill="1" applyBorder="1" applyAlignment="1">
      <alignment horizontal="center" vertical="center" wrapText="1"/>
      <protection/>
    </xf>
    <xf numFmtId="172" fontId="18" fillId="0" borderId="11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/>
    </xf>
    <xf numFmtId="0" fontId="12" fillId="0" borderId="10" xfId="52" applyFont="1" applyFill="1" applyBorder="1" applyAlignment="1">
      <alignment horizontal="center" vertical="center" wrapText="1"/>
      <protection/>
    </xf>
    <xf numFmtId="0" fontId="12" fillId="0" borderId="0" xfId="52" applyFont="1" applyFill="1" applyBorder="1">
      <alignment/>
      <protection/>
    </xf>
    <xf numFmtId="0" fontId="10" fillId="33" borderId="12" xfId="0" applyFont="1" applyFill="1" applyBorder="1" applyAlignment="1">
      <alignment horizontal="center" vertical="center" wrapText="1"/>
    </xf>
    <xf numFmtId="172" fontId="18" fillId="0" borderId="11" xfId="52" applyNumberFormat="1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72" fontId="19" fillId="0" borderId="0" xfId="0" applyNumberFormat="1" applyFont="1" applyFill="1" applyAlignment="1">
      <alignment horizontal="center" vertical="center" wrapText="1"/>
    </xf>
    <xf numFmtId="2" fontId="20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right" vertical="center" wrapText="1"/>
    </xf>
    <xf numFmtId="0" fontId="1" fillId="0" borderId="0" xfId="52" applyFont="1" applyFill="1" applyAlignment="1">
      <alignment horizontal="right" vertical="center" wrapText="1"/>
      <protection/>
    </xf>
    <xf numFmtId="172" fontId="18" fillId="0" borderId="0" xfId="52" applyNumberFormat="1" applyFont="1" applyFill="1" applyAlignment="1">
      <alignment horizontal="center" vertical="center" wrapText="1"/>
      <protection/>
    </xf>
    <xf numFmtId="2" fontId="9" fillId="0" borderId="0" xfId="52" applyNumberFormat="1" applyFont="1" applyFill="1" applyAlignment="1">
      <alignment horizontal="center" vertical="center" wrapText="1"/>
      <protection/>
    </xf>
    <xf numFmtId="0" fontId="9" fillId="0" borderId="0" xfId="52" applyFont="1" applyFill="1" applyAlignment="1">
      <alignment horizontal="center"/>
      <protection/>
    </xf>
    <xf numFmtId="0" fontId="1" fillId="0" borderId="0" xfId="52" applyFont="1" applyFill="1" applyAlignment="1">
      <alignment horizontal="center"/>
      <protection/>
    </xf>
    <xf numFmtId="0" fontId="1" fillId="0" borderId="0" xfId="52" applyFont="1" applyFill="1">
      <alignment/>
      <protection/>
    </xf>
    <xf numFmtId="0" fontId="0" fillId="0" borderId="0" xfId="0" applyFont="1" applyFill="1" applyAlignment="1">
      <alignment/>
    </xf>
    <xf numFmtId="0" fontId="6" fillId="0" borderId="0" xfId="52" applyFont="1" applyFill="1" applyAlignment="1">
      <alignment vertical="center" wrapText="1"/>
      <protection/>
    </xf>
    <xf numFmtId="0" fontId="17" fillId="0" borderId="0" xfId="0" applyFont="1" applyFill="1" applyAlignment="1">
      <alignment/>
    </xf>
    <xf numFmtId="0" fontId="2" fillId="0" borderId="0" xfId="52" applyFont="1" applyFill="1" applyBorder="1" applyAlignment="1">
      <alignment horizontal="center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172" fontId="9" fillId="0" borderId="0" xfId="52" applyNumberFormat="1" applyFont="1" applyFill="1" applyBorder="1" applyAlignment="1">
      <alignment horizontal="center" vertical="center" wrapText="1"/>
      <protection/>
    </xf>
    <xf numFmtId="2" fontId="9" fillId="0" borderId="0" xfId="52" applyNumberFormat="1" applyFont="1" applyFill="1" applyBorder="1" applyAlignment="1">
      <alignment horizontal="center" vertical="center" wrapText="1"/>
      <protection/>
    </xf>
    <xf numFmtId="0" fontId="9" fillId="0" borderId="0" xfId="52" applyFont="1" applyFill="1" applyBorder="1" applyAlignment="1">
      <alignment horizontal="center"/>
      <protection/>
    </xf>
    <xf numFmtId="0" fontId="1" fillId="0" borderId="0" xfId="52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9" fillId="0" borderId="11" xfId="52" applyFont="1" applyFill="1" applyBorder="1" applyAlignment="1">
      <alignment horizontal="center" vertical="center" wrapText="1"/>
      <protection/>
    </xf>
    <xf numFmtId="0" fontId="13" fillId="0" borderId="11" xfId="52" applyFont="1" applyFill="1" applyBorder="1" applyAlignment="1">
      <alignment horizontal="center" vertical="center" wrapText="1"/>
      <protection/>
    </xf>
    <xf numFmtId="172" fontId="9" fillId="0" borderId="11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10" fillId="0" borderId="0" xfId="0" applyFont="1" applyFill="1" applyAlignment="1">
      <alignment vertical="center" wrapText="1"/>
    </xf>
    <xf numFmtId="1" fontId="9" fillId="0" borderId="10" xfId="52" applyNumberFormat="1" applyFont="1" applyFill="1" applyBorder="1" applyAlignment="1">
      <alignment horizontal="center" vertical="center" wrapText="1"/>
      <protection/>
    </xf>
    <xf numFmtId="1" fontId="13" fillId="0" borderId="10" xfId="52" applyNumberFormat="1" applyFont="1" applyFill="1" applyBorder="1" applyAlignment="1">
      <alignment horizontal="center" vertical="center" wrapText="1"/>
      <protection/>
    </xf>
    <xf numFmtId="1" fontId="9" fillId="0" borderId="11" xfId="52" applyNumberFormat="1" applyFont="1" applyFill="1" applyBorder="1" applyAlignment="1">
      <alignment horizontal="center" vertical="center" wrapText="1"/>
      <protection/>
    </xf>
    <xf numFmtId="1" fontId="2" fillId="0" borderId="0" xfId="52" applyNumberFormat="1" applyFont="1" applyFill="1" applyBorder="1" applyAlignment="1">
      <alignment vertical="center" wrapText="1"/>
      <protection/>
    </xf>
    <xf numFmtId="1" fontId="10" fillId="0" borderId="0" xfId="0" applyNumberFormat="1" applyFont="1" applyFill="1" applyAlignment="1">
      <alignment vertical="center" wrapText="1"/>
    </xf>
    <xf numFmtId="0" fontId="8" fillId="0" borderId="10" xfId="52" applyFont="1" applyFill="1" applyBorder="1" applyAlignment="1">
      <alignment horizontal="center" vertical="center" wrapText="1"/>
      <protection/>
    </xf>
    <xf numFmtId="0" fontId="9" fillId="0" borderId="11" xfId="52" applyFont="1" applyFill="1" applyBorder="1" applyAlignment="1">
      <alignment horizontal="center"/>
      <protection/>
    </xf>
    <xf numFmtId="0" fontId="1" fillId="0" borderId="11" xfId="52" applyFont="1" applyFill="1" applyBorder="1" applyAlignment="1">
      <alignment horizontal="left"/>
      <protection/>
    </xf>
    <xf numFmtId="0" fontId="1" fillId="0" borderId="0" xfId="52" applyFill="1" applyBorder="1">
      <alignment/>
      <protection/>
    </xf>
    <xf numFmtId="0" fontId="2" fillId="0" borderId="10" xfId="52" applyFont="1" applyFill="1" applyBorder="1" applyAlignment="1">
      <alignment vertical="center" wrapText="1"/>
      <protection/>
    </xf>
    <xf numFmtId="0" fontId="1" fillId="0" borderId="0" xfId="52" applyFont="1" applyFill="1" applyBorder="1" applyAlignment="1">
      <alignment vertical="center" wrapText="1"/>
      <protection/>
    </xf>
    <xf numFmtId="0" fontId="10" fillId="0" borderId="0" xfId="0" applyFont="1" applyFill="1" applyAlignment="1">
      <alignment/>
    </xf>
    <xf numFmtId="0" fontId="13" fillId="0" borderId="11" xfId="52" applyFont="1" applyFill="1" applyBorder="1" applyAlignment="1">
      <alignment horizontal="center" vertical="center"/>
      <protection/>
    </xf>
    <xf numFmtId="0" fontId="13" fillId="0" borderId="0" xfId="52" applyFont="1" applyFill="1" applyBorder="1">
      <alignment/>
      <protection/>
    </xf>
    <xf numFmtId="0" fontId="12" fillId="0" borderId="11" xfId="52" applyFont="1" applyFill="1" applyBorder="1" applyAlignment="1">
      <alignment horizontal="center" vertical="center"/>
      <protection/>
    </xf>
    <xf numFmtId="0" fontId="1" fillId="0" borderId="11" xfId="52" applyFont="1" applyFill="1" applyBorder="1" applyAlignment="1">
      <alignment horizontal="center" vertical="center"/>
      <protection/>
    </xf>
    <xf numFmtId="0" fontId="8" fillId="0" borderId="10" xfId="52" applyFont="1" applyFill="1" applyBorder="1" applyAlignment="1">
      <alignment vertical="center" wrapText="1"/>
      <protection/>
    </xf>
    <xf numFmtId="2" fontId="9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left"/>
      <protection/>
    </xf>
    <xf numFmtId="0" fontId="19" fillId="0" borderId="0" xfId="0" applyFont="1" applyFill="1" applyAlignment="1">
      <alignment horizontal="left"/>
    </xf>
    <xf numFmtId="0" fontId="13" fillId="0" borderId="10" xfId="52" applyFont="1" applyFill="1" applyBorder="1" applyAlignment="1">
      <alignment vertical="center" wrapText="1"/>
      <protection/>
    </xf>
    <xf numFmtId="0" fontId="9" fillId="0" borderId="11" xfId="52" applyNumberFormat="1" applyFont="1" applyFill="1" applyBorder="1" applyAlignment="1">
      <alignment horizontal="center" vertical="center" wrapText="1"/>
      <protection/>
    </xf>
    <xf numFmtId="0" fontId="13" fillId="0" borderId="10" xfId="52" applyFont="1" applyFill="1" applyBorder="1" applyAlignment="1">
      <alignment horizontal="center" vertical="center" wrapText="1"/>
      <protection/>
    </xf>
    <xf numFmtId="2" fontId="13" fillId="0" borderId="11" xfId="52" applyNumberFormat="1" applyFont="1" applyFill="1" applyBorder="1" applyAlignment="1">
      <alignment horizontal="center" vertical="center"/>
      <protection/>
    </xf>
    <xf numFmtId="0" fontId="5" fillId="0" borderId="10" xfId="52" applyFont="1" applyFill="1" applyBorder="1" applyAlignment="1">
      <alignment vertical="center" wrapText="1"/>
      <protection/>
    </xf>
    <xf numFmtId="0" fontId="5" fillId="0" borderId="11" xfId="52" applyFont="1" applyFill="1" applyBorder="1" applyAlignment="1">
      <alignment horizontal="left"/>
      <protection/>
    </xf>
    <xf numFmtId="0" fontId="5" fillId="0" borderId="0" xfId="52" applyFont="1" applyFill="1" applyBorder="1">
      <alignment/>
      <protection/>
    </xf>
    <xf numFmtId="0" fontId="3" fillId="0" borderId="0" xfId="52" applyFont="1" applyFill="1" applyBorder="1" applyAlignment="1" quotePrefix="1">
      <alignment horizontal="center" vertical="center" wrapText="1"/>
      <protection/>
    </xf>
    <xf numFmtId="0" fontId="12" fillId="0" borderId="0" xfId="52" applyFont="1" applyFill="1" applyBorder="1" applyAlignment="1">
      <alignment horizontal="center" vertical="center" wrapText="1"/>
      <protection/>
    </xf>
    <xf numFmtId="172" fontId="18" fillId="0" borderId="0" xfId="52" applyNumberFormat="1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left"/>
      <protection/>
    </xf>
    <xf numFmtId="0" fontId="10" fillId="0" borderId="0" xfId="0" applyFont="1" applyFill="1" applyAlignment="1">
      <alignment/>
    </xf>
    <xf numFmtId="0" fontId="28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vertical="center" wrapText="1"/>
    </xf>
    <xf numFmtId="172" fontId="26" fillId="0" borderId="0" xfId="0" applyNumberFormat="1" applyFont="1" applyFill="1" applyAlignment="1">
      <alignment horizontal="center" vertical="center" wrapText="1"/>
    </xf>
    <xf numFmtId="2" fontId="16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9" fillId="0" borderId="13" xfId="0" applyFont="1" applyFill="1" applyBorder="1" applyAlignment="1">
      <alignment/>
    </xf>
    <xf numFmtId="0" fontId="0" fillId="0" borderId="0" xfId="0" applyFill="1" applyAlignment="1">
      <alignment vertical="center" wrapText="1"/>
    </xf>
    <xf numFmtId="0" fontId="13" fillId="0" borderId="0" xfId="52" applyFont="1" applyFill="1" applyBorder="1" applyAlignment="1">
      <alignment vertical="center" wrapText="1"/>
      <protection/>
    </xf>
    <xf numFmtId="0" fontId="29" fillId="0" borderId="0" xfId="0" applyFont="1" applyFill="1" applyAlignment="1">
      <alignment vertical="center" wrapText="1"/>
    </xf>
    <xf numFmtId="0" fontId="13" fillId="33" borderId="10" xfId="52" applyFont="1" applyFill="1" applyBorder="1" applyAlignment="1">
      <alignment vertical="center" wrapText="1"/>
      <protection/>
    </xf>
    <xf numFmtId="172" fontId="9" fillId="33" borderId="11" xfId="52" applyNumberFormat="1" applyFont="1" applyFill="1" applyBorder="1" applyAlignment="1">
      <alignment horizontal="center" vertical="center" wrapText="1"/>
      <protection/>
    </xf>
    <xf numFmtId="2" fontId="9" fillId="33" borderId="11" xfId="52" applyNumberFormat="1" applyFont="1" applyFill="1" applyBorder="1" applyAlignment="1">
      <alignment horizontal="center" vertical="center" wrapText="1"/>
      <protection/>
    </xf>
    <xf numFmtId="0" fontId="9" fillId="33" borderId="11" xfId="52" applyNumberFormat="1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vertical="center" wrapText="1"/>
      <protection/>
    </xf>
    <xf numFmtId="0" fontId="14" fillId="33" borderId="10" xfId="52" applyFont="1" applyFill="1" applyBorder="1" applyAlignment="1">
      <alignment horizontal="center" vertical="center" wrapText="1"/>
      <protection/>
    </xf>
    <xf numFmtId="172" fontId="18" fillId="33" borderId="11" xfId="52" applyNumberFormat="1" applyFont="1" applyFill="1" applyBorder="1" applyAlignment="1">
      <alignment horizontal="center" vertical="center" wrapText="1"/>
      <protection/>
    </xf>
    <xf numFmtId="2" fontId="21" fillId="33" borderId="11" xfId="52" applyNumberFormat="1" applyFont="1" applyFill="1" applyBorder="1" applyAlignment="1">
      <alignment horizontal="center" vertical="center" wrapText="1"/>
      <protection/>
    </xf>
    <xf numFmtId="0" fontId="21" fillId="33" borderId="11" xfId="52" applyFont="1" applyFill="1" applyBorder="1" applyAlignment="1">
      <alignment horizontal="center" vertical="center"/>
      <protection/>
    </xf>
    <xf numFmtId="2" fontId="4" fillId="33" borderId="11" xfId="52" applyNumberFormat="1" applyFont="1" applyFill="1" applyBorder="1" applyAlignment="1">
      <alignment horizontal="center" vertical="center"/>
      <protection/>
    </xf>
    <xf numFmtId="173" fontId="5" fillId="0" borderId="11" xfId="52" applyNumberFormat="1" applyFont="1" applyFill="1" applyBorder="1" applyAlignment="1">
      <alignment horizontal="center"/>
      <protection/>
    </xf>
    <xf numFmtId="2" fontId="5" fillId="0" borderId="11" xfId="52" applyNumberFormat="1" applyFont="1" applyFill="1" applyBorder="1" applyAlignment="1">
      <alignment horizontal="center"/>
      <protection/>
    </xf>
    <xf numFmtId="0" fontId="13" fillId="0" borderId="11" xfId="52" applyFont="1" applyFill="1" applyBorder="1" applyAlignment="1">
      <alignment horizontal="center" vertical="center"/>
      <protection/>
    </xf>
    <xf numFmtId="0" fontId="13" fillId="0" borderId="0" xfId="52" applyFont="1" applyFill="1" applyBorder="1">
      <alignment/>
      <protection/>
    </xf>
    <xf numFmtId="0" fontId="29" fillId="0" borderId="0" xfId="0" applyFont="1" applyFill="1" applyAlignment="1">
      <alignment/>
    </xf>
    <xf numFmtId="0" fontId="14" fillId="0" borderId="11" xfId="52" applyFont="1" applyFill="1" applyBorder="1" applyAlignment="1">
      <alignment horizontal="center" vertical="center"/>
      <protection/>
    </xf>
    <xf numFmtId="0" fontId="14" fillId="0" borderId="11" xfId="52" applyFont="1" applyFill="1" applyBorder="1" applyAlignment="1">
      <alignment horizontal="center" vertical="center" wrapText="1"/>
      <protection/>
    </xf>
    <xf numFmtId="0" fontId="15" fillId="0" borderId="11" xfId="52" applyFont="1" applyFill="1" applyBorder="1" applyAlignment="1">
      <alignment horizontal="left"/>
      <protection/>
    </xf>
    <xf numFmtId="2" fontId="9" fillId="34" borderId="11" xfId="52" applyNumberFormat="1" applyFont="1" applyFill="1" applyBorder="1" applyAlignment="1">
      <alignment horizontal="center" vertical="center" wrapText="1"/>
      <protection/>
    </xf>
    <xf numFmtId="172" fontId="9" fillId="34" borderId="11" xfId="52" applyNumberFormat="1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 vertical="center" wrapText="1"/>
    </xf>
    <xf numFmtId="0" fontId="7" fillId="34" borderId="0" xfId="0" applyFont="1" applyFill="1" applyAlignment="1">
      <alignment horizontal="center" vertical="center" wrapText="1"/>
    </xf>
    <xf numFmtId="172" fontId="19" fillId="34" borderId="0" xfId="0" applyNumberFormat="1" applyFont="1" applyFill="1" applyAlignment="1">
      <alignment horizontal="center" vertical="center" wrapText="1"/>
    </xf>
    <xf numFmtId="2" fontId="20" fillId="34" borderId="0" xfId="0" applyNumberFormat="1" applyFont="1" applyFill="1" applyAlignment="1">
      <alignment horizontal="center" vertical="center" wrapText="1"/>
    </xf>
    <xf numFmtId="0" fontId="16" fillId="34" borderId="0" xfId="0" applyFont="1" applyFill="1" applyAlignment="1">
      <alignment horizontal="center" vertical="center" wrapText="1"/>
    </xf>
    <xf numFmtId="0" fontId="16" fillId="34" borderId="0" xfId="0" applyFont="1" applyFill="1" applyAlignment="1">
      <alignment horizontal="right" vertical="center" wrapText="1"/>
    </xf>
    <xf numFmtId="0" fontId="1" fillId="34" borderId="0" xfId="52" applyFont="1" applyFill="1" applyAlignment="1">
      <alignment horizontal="right" vertical="center" wrapText="1"/>
      <protection/>
    </xf>
    <xf numFmtId="172" fontId="18" fillId="34" borderId="0" xfId="52" applyNumberFormat="1" applyFont="1" applyFill="1" applyAlignment="1">
      <alignment horizontal="center" vertical="center" wrapText="1"/>
      <protection/>
    </xf>
    <xf numFmtId="2" fontId="9" fillId="34" borderId="0" xfId="52" applyNumberFormat="1" applyFont="1" applyFill="1" applyAlignment="1">
      <alignment horizontal="center" vertical="center" wrapText="1"/>
      <protection/>
    </xf>
    <xf numFmtId="0" fontId="9" fillId="34" borderId="11" xfId="52" applyFont="1" applyFill="1" applyBorder="1" applyAlignment="1">
      <alignment horizontal="center" vertical="center" wrapText="1"/>
      <protection/>
    </xf>
    <xf numFmtId="0" fontId="13" fillId="34" borderId="11" xfId="52" applyFont="1" applyFill="1" applyBorder="1" applyAlignment="1">
      <alignment horizontal="center" vertical="center" wrapText="1"/>
      <protection/>
    </xf>
    <xf numFmtId="1" fontId="9" fillId="34" borderId="10" xfId="52" applyNumberFormat="1" applyFont="1" applyFill="1" applyBorder="1" applyAlignment="1">
      <alignment horizontal="center" vertical="center" wrapText="1"/>
      <protection/>
    </xf>
    <xf numFmtId="1" fontId="13" fillId="34" borderId="10" xfId="52" applyNumberFormat="1" applyFont="1" applyFill="1" applyBorder="1" applyAlignment="1">
      <alignment horizontal="center" vertical="center" wrapText="1"/>
      <protection/>
    </xf>
    <xf numFmtId="1" fontId="9" fillId="34" borderId="11" xfId="52" applyNumberFormat="1" applyFont="1" applyFill="1" applyBorder="1" applyAlignment="1">
      <alignment horizontal="center" vertical="center" wrapText="1"/>
      <protection/>
    </xf>
    <xf numFmtId="0" fontId="14" fillId="34" borderId="11" xfId="52" applyFont="1" applyFill="1" applyBorder="1" applyAlignment="1">
      <alignment horizontal="center" vertical="center"/>
      <protection/>
    </xf>
    <xf numFmtId="0" fontId="14" fillId="34" borderId="11" xfId="52" applyFont="1" applyFill="1" applyBorder="1" applyAlignment="1">
      <alignment horizontal="center" vertical="center" wrapText="1"/>
      <protection/>
    </xf>
    <xf numFmtId="9" fontId="14" fillId="34" borderId="11" xfId="52" applyNumberFormat="1" applyFont="1" applyFill="1" applyBorder="1" applyAlignment="1">
      <alignment horizontal="center" vertical="center" wrapText="1"/>
      <protection/>
    </xf>
    <xf numFmtId="0" fontId="13" fillId="34" borderId="11" xfId="52" applyFont="1" applyFill="1" applyBorder="1" applyAlignment="1">
      <alignment horizontal="center" vertical="center"/>
      <protection/>
    </xf>
    <xf numFmtId="0" fontId="12" fillId="34" borderId="11" xfId="52" applyFont="1" applyFill="1" applyBorder="1" applyAlignment="1">
      <alignment horizontal="center" vertical="center"/>
      <protection/>
    </xf>
    <xf numFmtId="0" fontId="13" fillId="34" borderId="11" xfId="52" applyFont="1" applyFill="1" applyBorder="1" applyAlignment="1">
      <alignment horizontal="center" vertical="center"/>
      <protection/>
    </xf>
    <xf numFmtId="0" fontId="1" fillId="34" borderId="11" xfId="52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6" fillId="0" borderId="0" xfId="0" applyFont="1" applyFill="1" applyAlignment="1">
      <alignment vertical="center"/>
    </xf>
    <xf numFmtId="0" fontId="9" fillId="34" borderId="0" xfId="52" applyFont="1" applyFill="1" applyAlignment="1">
      <alignment horizontal="center" vertical="center"/>
      <protection/>
    </xf>
    <xf numFmtId="0" fontId="1" fillId="34" borderId="0" xfId="52" applyFont="1" applyFill="1" applyAlignment="1">
      <alignment horizontal="center" vertical="center"/>
      <protection/>
    </xf>
    <xf numFmtId="0" fontId="1" fillId="0" borderId="0" xfId="52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2" fontId="21" fillId="0" borderId="11" xfId="52" applyNumberFormat="1" applyFont="1" applyFill="1" applyBorder="1" applyAlignment="1">
      <alignment horizontal="center" vertical="center" wrapText="1"/>
      <protection/>
    </xf>
    <xf numFmtId="0" fontId="1" fillId="34" borderId="11" xfId="52" applyFont="1" applyFill="1" applyBorder="1" applyAlignment="1">
      <alignment horizontal="left" vertical="center"/>
      <protection/>
    </xf>
    <xf numFmtId="0" fontId="1" fillId="0" borderId="0" xfId="52" applyFill="1" applyBorder="1" applyAlignment="1">
      <alignment vertical="center"/>
      <protection/>
    </xf>
    <xf numFmtId="0" fontId="15" fillId="34" borderId="11" xfId="52" applyFont="1" applyFill="1" applyBorder="1" applyAlignment="1">
      <alignment horizontal="left" vertical="center"/>
      <protection/>
    </xf>
    <xf numFmtId="0" fontId="24" fillId="0" borderId="0" xfId="52" applyFont="1" applyFill="1" applyBorder="1" applyAlignment="1">
      <alignment horizontal="left" vertical="center"/>
      <protection/>
    </xf>
    <xf numFmtId="0" fontId="10" fillId="0" borderId="0" xfId="0" applyFont="1" applyFill="1" applyAlignment="1">
      <alignment horizontal="left" vertical="center"/>
    </xf>
    <xf numFmtId="0" fontId="11" fillId="0" borderId="0" xfId="52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13" fillId="0" borderId="0" xfId="52" applyFont="1" applyFill="1" applyBorder="1" applyAlignment="1">
      <alignment vertical="center"/>
      <protection/>
    </xf>
    <xf numFmtId="0" fontId="7" fillId="0" borderId="0" xfId="0" applyFont="1" applyFill="1" applyAlignment="1">
      <alignment vertical="center"/>
    </xf>
    <xf numFmtId="0" fontId="12" fillId="0" borderId="0" xfId="52" applyFont="1" applyFill="1" applyBorder="1" applyAlignment="1">
      <alignment vertical="center"/>
      <protection/>
    </xf>
    <xf numFmtId="0" fontId="13" fillId="0" borderId="0" xfId="52" applyFont="1" applyFill="1" applyBorder="1" applyAlignment="1">
      <alignment vertical="center"/>
      <protection/>
    </xf>
    <xf numFmtId="0" fontId="29" fillId="0" borderId="0" xfId="0" applyFont="1" applyFill="1" applyAlignment="1">
      <alignment vertical="center"/>
    </xf>
    <xf numFmtId="0" fontId="18" fillId="0" borderId="0" xfId="52" applyFont="1" applyFill="1" applyBorder="1" applyAlignment="1">
      <alignment horizontal="left" vertical="center"/>
      <protection/>
    </xf>
    <xf numFmtId="0" fontId="19" fillId="0" borderId="0" xfId="0" applyFont="1" applyFill="1" applyAlignment="1">
      <alignment horizontal="left" vertical="center"/>
    </xf>
    <xf numFmtId="0" fontId="5" fillId="0" borderId="0" xfId="52" applyFont="1" applyFill="1" applyBorder="1" applyAlignment="1">
      <alignment vertical="center"/>
      <protection/>
    </xf>
    <xf numFmtId="0" fontId="30" fillId="34" borderId="0" xfId="0" applyFont="1" applyFill="1" applyAlignment="1">
      <alignment horizontal="right" vertical="center"/>
    </xf>
    <xf numFmtId="0" fontId="0" fillId="34" borderId="0" xfId="0" applyFill="1" applyAlignment="1">
      <alignment vertical="center"/>
    </xf>
    <xf numFmtId="2" fontId="20" fillId="34" borderId="0" xfId="0" applyNumberFormat="1" applyFont="1" applyFill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10" fillId="34" borderId="0" xfId="0" applyFont="1" applyFill="1" applyAlignment="1">
      <alignment vertical="center"/>
    </xf>
    <xf numFmtId="2" fontId="20" fillId="34" borderId="14" xfId="0" applyNumberFormat="1" applyFont="1" applyFill="1" applyBorder="1" applyAlignment="1">
      <alignment vertical="center"/>
    </xf>
    <xf numFmtId="2" fontId="20" fillId="34" borderId="14" xfId="0" applyNumberFormat="1" applyFont="1" applyFill="1" applyBorder="1" applyAlignment="1">
      <alignment horizontal="right" vertical="center"/>
    </xf>
    <xf numFmtId="2" fontId="20" fillId="34" borderId="0" xfId="0" applyNumberFormat="1" applyFont="1" applyFill="1" applyBorder="1" applyAlignment="1">
      <alignment vertical="center"/>
    </xf>
    <xf numFmtId="2" fontId="20" fillId="34" borderId="0" xfId="0" applyNumberFormat="1" applyFont="1" applyFill="1" applyBorder="1" applyAlignment="1">
      <alignment horizontal="right" vertical="center"/>
    </xf>
    <xf numFmtId="0" fontId="0" fillId="34" borderId="0" xfId="0" applyFont="1" applyFill="1" applyAlignment="1">
      <alignment vertical="center"/>
    </xf>
    <xf numFmtId="0" fontId="9" fillId="0" borderId="10" xfId="52" applyFont="1" applyFill="1" applyBorder="1" applyAlignment="1">
      <alignment horizontal="center" vertical="center" wrapText="1"/>
      <protection/>
    </xf>
    <xf numFmtId="0" fontId="15" fillId="0" borderId="11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vertical="center" wrapText="1"/>
      <protection/>
    </xf>
    <xf numFmtId="0" fontId="14" fillId="0" borderId="10" xfId="52" applyFont="1" applyFill="1" applyBorder="1" applyAlignment="1">
      <alignment horizontal="center" vertical="center" wrapText="1"/>
      <protection/>
    </xf>
    <xf numFmtId="0" fontId="21" fillId="0" borderId="11" xfId="52" applyFont="1" applyFill="1" applyBorder="1" applyAlignment="1">
      <alignment horizontal="center" vertical="center"/>
      <protection/>
    </xf>
    <xf numFmtId="2" fontId="4" fillId="0" borderId="11" xfId="52" applyNumberFormat="1" applyFont="1" applyFill="1" applyBorder="1" applyAlignment="1">
      <alignment horizontal="center" vertical="center"/>
      <protection/>
    </xf>
    <xf numFmtId="0" fontId="13" fillId="33" borderId="10" xfId="52" applyFont="1" applyFill="1" applyBorder="1" applyAlignment="1">
      <alignment horizontal="center" vertical="center" wrapText="1"/>
      <protection/>
    </xf>
    <xf numFmtId="0" fontId="14" fillId="33" borderId="11" xfId="52" applyFont="1" applyFill="1" applyBorder="1" applyAlignment="1">
      <alignment horizontal="center" vertical="center"/>
      <protection/>
    </xf>
    <xf numFmtId="0" fontId="13" fillId="33" borderId="11" xfId="52" applyFont="1" applyFill="1" applyBorder="1" applyAlignment="1">
      <alignment horizontal="center" vertical="center"/>
      <protection/>
    </xf>
    <xf numFmtId="2" fontId="36" fillId="33" borderId="15" xfId="0" applyNumberFormat="1" applyFont="1" applyFill="1" applyBorder="1" applyAlignment="1">
      <alignment/>
    </xf>
    <xf numFmtId="0" fontId="4" fillId="0" borderId="10" xfId="52" applyFont="1" applyFill="1" applyBorder="1" applyAlignment="1">
      <alignment horizontal="center" vertical="center" wrapText="1"/>
      <protection/>
    </xf>
    <xf numFmtId="2" fontId="4" fillId="0" borderId="11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4" fillId="34" borderId="11" xfId="52" applyFont="1" applyFill="1" applyBorder="1" applyAlignment="1">
      <alignment horizontal="center" vertical="center" wrapText="1"/>
      <protection/>
    </xf>
    <xf numFmtId="172" fontId="37" fillId="0" borderId="11" xfId="52" applyNumberFormat="1" applyFont="1" applyFill="1" applyBorder="1" applyAlignment="1">
      <alignment horizontal="center" vertical="center" wrapText="1"/>
      <protection/>
    </xf>
    <xf numFmtId="0" fontId="37" fillId="34" borderId="11" xfId="52" applyFont="1" applyFill="1" applyBorder="1" applyAlignment="1">
      <alignment horizontal="center" vertical="center"/>
      <protection/>
    </xf>
    <xf numFmtId="172" fontId="4" fillId="0" borderId="11" xfId="52" applyNumberFormat="1" applyFont="1" applyFill="1" applyBorder="1" applyAlignment="1">
      <alignment horizontal="center" vertical="center" wrapText="1"/>
      <protection/>
    </xf>
    <xf numFmtId="173" fontId="4" fillId="0" borderId="11" xfId="52" applyNumberFormat="1" applyFont="1" applyFill="1" applyBorder="1" applyAlignment="1">
      <alignment horizontal="center" vertical="center"/>
      <protection/>
    </xf>
    <xf numFmtId="0" fontId="4" fillId="34" borderId="11" xfId="52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6" fillId="0" borderId="0" xfId="52" applyFont="1" applyFill="1" applyAlignment="1">
      <alignment horizontal="left" vertical="center" wrapText="1"/>
      <protection/>
    </xf>
    <xf numFmtId="0" fontId="25" fillId="0" borderId="0" xfId="0" applyFont="1" applyFill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left" vertical="center" wrapText="1"/>
    </xf>
    <xf numFmtId="0" fontId="34" fillId="0" borderId="17" xfId="0" applyFont="1" applyBorder="1" applyAlignment="1">
      <alignment horizontal="left" vertical="center" wrapText="1"/>
    </xf>
    <xf numFmtId="0" fontId="34" fillId="0" borderId="20" xfId="0" applyFont="1" applyBorder="1" applyAlignment="1">
      <alignment horizontal="left" vertical="center" wrapText="1"/>
    </xf>
    <xf numFmtId="0" fontId="31" fillId="0" borderId="21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31" fillId="0" borderId="22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0" fontId="33" fillId="0" borderId="16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18" xfId="0" applyFont="1" applyBorder="1" applyAlignment="1">
      <alignment horizontal="left" vertical="center" wrapText="1"/>
    </xf>
    <xf numFmtId="0" fontId="19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left" vertical="center" wrapText="1"/>
    </xf>
    <xf numFmtId="1" fontId="0" fillId="0" borderId="24" xfId="0" applyNumberFormat="1" applyFont="1" applyFill="1" applyBorder="1" applyAlignment="1">
      <alignment horizontal="left" vertical="center" wrapText="1"/>
    </xf>
    <xf numFmtId="1" fontId="0" fillId="0" borderId="25" xfId="0" applyNumberFormat="1" applyFont="1" applyFill="1" applyBorder="1" applyAlignment="1">
      <alignment horizontal="left" vertical="center" wrapText="1"/>
    </xf>
    <xf numFmtId="1" fontId="0" fillId="0" borderId="23" xfId="0" applyNumberFormat="1" applyFont="1" applyFill="1" applyBorder="1" applyAlignment="1">
      <alignment horizontal="center" vertical="center" wrapText="1"/>
    </xf>
    <xf numFmtId="1" fontId="0" fillId="0" borderId="25" xfId="0" applyNumberFormat="1" applyFont="1" applyFill="1" applyBorder="1" applyAlignment="1">
      <alignment horizontal="center" vertical="center" wrapText="1"/>
    </xf>
    <xf numFmtId="1" fontId="0" fillId="0" borderId="23" xfId="0" applyNumberFormat="1" applyFont="1" applyFill="1" applyBorder="1" applyAlignment="1">
      <alignment horizontal="center" vertical="center" wrapText="1"/>
    </xf>
    <xf numFmtId="1" fontId="0" fillId="0" borderId="25" xfId="0" applyNumberFormat="1" applyFont="1" applyFill="1" applyBorder="1" applyAlignment="1">
      <alignment horizontal="center" vertical="center" wrapText="1"/>
    </xf>
    <xf numFmtId="1" fontId="0" fillId="0" borderId="23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 wrapText="1"/>
    </xf>
    <xf numFmtId="0" fontId="0" fillId="34" borderId="14" xfId="0" applyFill="1" applyBorder="1" applyAlignment="1">
      <alignment horizontal="center" vertical="center" wrapText="1"/>
    </xf>
    <xf numFmtId="0" fontId="16" fillId="34" borderId="0" xfId="0" applyFont="1" applyFill="1" applyAlignment="1">
      <alignment horizontal="center" vertical="center" wrapText="1"/>
    </xf>
    <xf numFmtId="0" fontId="25" fillId="34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2"/>
  <sheetViews>
    <sheetView zoomScalePageLayoutView="0" workbookViewId="0" topLeftCell="A21">
      <selection activeCell="A1" sqref="A1:G52"/>
    </sheetView>
  </sheetViews>
  <sheetFormatPr defaultColWidth="9.00390625" defaultRowHeight="12.75"/>
  <cols>
    <col min="1" max="1" width="35.875" style="13" customWidth="1"/>
    <col min="2" max="2" width="9.125" style="14" customWidth="1"/>
    <col min="3" max="3" width="8.125" style="15" customWidth="1"/>
    <col min="4" max="4" width="11.125" style="16" customWidth="1"/>
    <col min="5" max="5" width="10.00390625" style="17" customWidth="1"/>
    <col min="6" max="6" width="9.25390625" style="17" customWidth="1"/>
    <col min="7" max="7" width="15.75390625" style="78" customWidth="1"/>
    <col min="8" max="16384" width="9.125" style="19" customWidth="1"/>
  </cols>
  <sheetData>
    <row r="2" spans="1:7" s="12" customFormat="1" ht="42.75" customHeight="1" thickBot="1">
      <c r="A2" s="187" t="s">
        <v>16</v>
      </c>
      <c r="B2" s="188"/>
      <c r="C2" s="188"/>
      <c r="D2" s="188"/>
      <c r="E2" s="188"/>
      <c r="F2" s="188"/>
      <c r="G2" s="188"/>
    </row>
    <row r="3" ht="15.75" customHeight="1">
      <c r="G3" s="18"/>
    </row>
    <row r="4" spans="1:7" s="21" customFormat="1" ht="15.75">
      <c r="A4" s="189" t="s">
        <v>10</v>
      </c>
      <c r="B4" s="189"/>
      <c r="C4" s="189"/>
      <c r="D4" s="189"/>
      <c r="E4" s="189"/>
      <c r="F4" s="189"/>
      <c r="G4" s="189"/>
    </row>
    <row r="5" spans="1:7" s="21" customFormat="1" ht="15.75">
      <c r="A5" s="189" t="s">
        <v>36</v>
      </c>
      <c r="B5" s="189"/>
      <c r="C5" s="189"/>
      <c r="D5" s="189"/>
      <c r="E5" s="189"/>
      <c r="F5" s="189"/>
      <c r="G5" s="189"/>
    </row>
    <row r="6" spans="1:7" s="21" customFormat="1" ht="18">
      <c r="A6" s="22" t="s">
        <v>25</v>
      </c>
      <c r="B6" s="191" t="s">
        <v>34</v>
      </c>
      <c r="C6" s="191"/>
      <c r="D6" s="191"/>
      <c r="E6" s="191"/>
      <c r="F6" s="20"/>
      <c r="G6" s="20"/>
    </row>
    <row r="7" spans="1:7" s="21" customFormat="1" ht="15.75">
      <c r="A7" s="189" t="s">
        <v>65</v>
      </c>
      <c r="B7" s="189"/>
      <c r="C7" s="189"/>
      <c r="D7" s="189"/>
      <c r="E7" s="189"/>
      <c r="F7" s="189"/>
      <c r="G7" s="189"/>
    </row>
    <row r="8" spans="1:8" s="29" customFormat="1" ht="12.75" customHeight="1">
      <c r="A8" s="23"/>
      <c r="B8" s="23"/>
      <c r="C8" s="24"/>
      <c r="D8" s="25"/>
      <c r="E8" s="26"/>
      <c r="F8" s="26"/>
      <c r="G8" s="27"/>
      <c r="H8" s="28"/>
    </row>
    <row r="9" spans="1:8" s="31" customFormat="1" ht="27.75" customHeight="1">
      <c r="A9" s="190" t="s">
        <v>15</v>
      </c>
      <c r="B9" s="190"/>
      <c r="C9" s="190"/>
      <c r="D9" s="190"/>
      <c r="E9" s="190"/>
      <c r="F9" s="190"/>
      <c r="G9" s="190"/>
      <c r="H9" s="30"/>
    </row>
    <row r="10" spans="1:8" s="38" customFormat="1" ht="21" customHeight="1">
      <c r="A10" s="32"/>
      <c r="B10" s="33"/>
      <c r="C10" s="34"/>
      <c r="D10" s="35"/>
      <c r="E10" s="36"/>
      <c r="F10" s="36"/>
      <c r="G10" s="32"/>
      <c r="H10" s="37"/>
    </row>
    <row r="11" spans="1:8" s="43" customFormat="1" ht="95.25" customHeight="1">
      <c r="A11" s="39" t="s">
        <v>0</v>
      </c>
      <c r="B11" s="40" t="s">
        <v>17</v>
      </c>
      <c r="C11" s="41" t="s">
        <v>18</v>
      </c>
      <c r="D11" s="5" t="s">
        <v>12</v>
      </c>
      <c r="E11" s="39" t="s">
        <v>35</v>
      </c>
      <c r="F11" s="39" t="s">
        <v>22</v>
      </c>
      <c r="G11" s="39" t="s">
        <v>1</v>
      </c>
      <c r="H11" s="42"/>
    </row>
    <row r="12" spans="1:8" s="48" customFormat="1" ht="14.25" customHeight="1">
      <c r="A12" s="44">
        <v>1</v>
      </c>
      <c r="B12" s="45">
        <v>2</v>
      </c>
      <c r="C12" s="46">
        <v>3</v>
      </c>
      <c r="D12" s="46">
        <v>4</v>
      </c>
      <c r="E12" s="46">
        <v>5</v>
      </c>
      <c r="F12" s="46">
        <v>6</v>
      </c>
      <c r="G12" s="46">
        <v>7</v>
      </c>
      <c r="H12" s="47"/>
    </row>
    <row r="13" spans="1:8" ht="13.5" customHeight="1">
      <c r="A13" s="49" t="s">
        <v>5</v>
      </c>
      <c r="B13" s="8"/>
      <c r="C13" s="11"/>
      <c r="D13" s="5"/>
      <c r="E13" s="50"/>
      <c r="F13" s="50"/>
      <c r="G13" s="51"/>
      <c r="H13" s="52"/>
    </row>
    <row r="14" spans="1:8" ht="16.5" customHeight="1">
      <c r="A14" s="53" t="s">
        <v>7</v>
      </c>
      <c r="B14" s="8"/>
      <c r="C14" s="11"/>
      <c r="D14" s="5"/>
      <c r="E14" s="50"/>
      <c r="F14" s="50"/>
      <c r="G14" s="105"/>
      <c r="H14" s="52"/>
    </row>
    <row r="15" spans="1:8" s="2" customFormat="1" ht="12.75" customHeight="1">
      <c r="A15" s="64" t="s">
        <v>45</v>
      </c>
      <c r="B15" s="66" t="s">
        <v>4</v>
      </c>
      <c r="C15" s="41">
        <f>2+6+8+2+6</f>
        <v>24</v>
      </c>
      <c r="D15" s="5">
        <v>0.46</v>
      </c>
      <c r="E15" s="65">
        <f>C15*D15</f>
        <v>11.040000000000001</v>
      </c>
      <c r="F15" s="65" t="s">
        <v>26</v>
      </c>
      <c r="G15" s="103" t="s">
        <v>46</v>
      </c>
      <c r="H15" s="1"/>
    </row>
    <row r="16" spans="1:8" s="13" customFormat="1" ht="12" customHeight="1">
      <c r="A16" s="64" t="s">
        <v>47</v>
      </c>
      <c r="B16" s="66" t="s">
        <v>4</v>
      </c>
      <c r="C16" s="41">
        <v>0.3</v>
      </c>
      <c r="D16" s="5">
        <v>1.2</v>
      </c>
      <c r="E16" s="65">
        <f>C16*D16</f>
        <v>0.36</v>
      </c>
      <c r="F16" s="65" t="s">
        <v>26</v>
      </c>
      <c r="G16" s="104" t="s">
        <v>48</v>
      </c>
      <c r="H16" s="54"/>
    </row>
    <row r="17" spans="1:8" s="13" customFormat="1" ht="14.25" customHeight="1">
      <c r="A17" s="64" t="s">
        <v>49</v>
      </c>
      <c r="B17" s="66" t="s">
        <v>2</v>
      </c>
      <c r="C17" s="41">
        <v>2</v>
      </c>
      <c r="D17" s="5"/>
      <c r="E17" s="4"/>
      <c r="F17" s="65" t="s">
        <v>28</v>
      </c>
      <c r="G17" s="104" t="s">
        <v>50</v>
      </c>
      <c r="H17" s="54"/>
    </row>
    <row r="18" spans="1:8" s="7" customFormat="1" ht="14.25" customHeight="1">
      <c r="A18" s="53" t="s">
        <v>6</v>
      </c>
      <c r="B18" s="3"/>
      <c r="C18" s="6"/>
      <c r="D18" s="5"/>
      <c r="E18" s="4"/>
      <c r="F18" s="65"/>
      <c r="G18" s="103"/>
      <c r="H18" s="57"/>
    </row>
    <row r="19" spans="1:8" s="7" customFormat="1" ht="13.5" customHeight="1">
      <c r="A19" s="64" t="s">
        <v>19</v>
      </c>
      <c r="B19" s="66" t="s">
        <v>4</v>
      </c>
      <c r="C19" s="41">
        <v>5</v>
      </c>
      <c r="D19" s="5">
        <v>0.5</v>
      </c>
      <c r="E19" s="65">
        <f>C19*D19</f>
        <v>2.5</v>
      </c>
      <c r="F19" s="65" t="s">
        <v>26</v>
      </c>
      <c r="G19" s="56"/>
      <c r="H19" s="9"/>
    </row>
    <row r="20" spans="1:8" s="7" customFormat="1" ht="15" customHeight="1">
      <c r="A20" s="60" t="s">
        <v>40</v>
      </c>
      <c r="B20" s="3"/>
      <c r="C20" s="6"/>
      <c r="D20" s="5"/>
      <c r="E20" s="4"/>
      <c r="F20" s="65"/>
      <c r="G20" s="58"/>
      <c r="H20" s="9"/>
    </row>
    <row r="21" spans="1:8" s="7" customFormat="1" ht="15" customHeight="1">
      <c r="A21" s="53" t="s">
        <v>41</v>
      </c>
      <c r="B21" s="3"/>
      <c r="C21" s="6"/>
      <c r="D21" s="5"/>
      <c r="E21" s="4"/>
      <c r="F21" s="65"/>
      <c r="G21" s="58"/>
      <c r="H21" s="9"/>
    </row>
    <row r="22" spans="1:8" s="102" customFormat="1" ht="21.75" customHeight="1">
      <c r="A22" s="88" t="s">
        <v>42</v>
      </c>
      <c r="B22" s="170" t="s">
        <v>3</v>
      </c>
      <c r="C22" s="89">
        <v>30</v>
      </c>
      <c r="D22" s="90">
        <v>0.65</v>
      </c>
      <c r="E22" s="91">
        <f>C22*D22</f>
        <v>19.5</v>
      </c>
      <c r="F22" s="91" t="s">
        <v>26</v>
      </c>
      <c r="G22" s="172"/>
      <c r="H22" s="101"/>
    </row>
    <row r="23" spans="1:8" s="102" customFormat="1" ht="15" customHeight="1">
      <c r="A23" s="53" t="s">
        <v>44</v>
      </c>
      <c r="B23" s="66"/>
      <c r="C23" s="41"/>
      <c r="D23" s="5"/>
      <c r="E23" s="65"/>
      <c r="F23" s="65"/>
      <c r="G23" s="100"/>
      <c r="H23" s="101"/>
    </row>
    <row r="24" spans="1:8" s="102" customFormat="1" ht="14.25" customHeight="1">
      <c r="A24" s="88" t="s">
        <v>43</v>
      </c>
      <c r="B24" s="170" t="s">
        <v>3</v>
      </c>
      <c r="C24" s="89">
        <v>30</v>
      </c>
      <c r="D24" s="90">
        <v>0.8</v>
      </c>
      <c r="E24" s="91">
        <f>C24*D24</f>
        <v>24</v>
      </c>
      <c r="F24" s="91" t="s">
        <v>26</v>
      </c>
      <c r="G24" s="172"/>
      <c r="H24" s="101"/>
    </row>
    <row r="25" spans="1:8" ht="18.75" customHeight="1">
      <c r="A25" s="60" t="s">
        <v>8</v>
      </c>
      <c r="B25" s="8"/>
      <c r="C25" s="11"/>
      <c r="D25" s="61"/>
      <c r="E25" s="4"/>
      <c r="F25" s="65"/>
      <c r="G25" s="59"/>
      <c r="H25" s="52"/>
    </row>
    <row r="26" spans="1:8" ht="14.25" customHeight="1">
      <c r="A26" s="88" t="s">
        <v>64</v>
      </c>
      <c r="B26" s="170" t="s">
        <v>2</v>
      </c>
      <c r="C26" s="89">
        <v>2</v>
      </c>
      <c r="D26" s="90">
        <v>8</v>
      </c>
      <c r="E26" s="91">
        <f>C26*D26</f>
        <v>16</v>
      </c>
      <c r="F26" s="91" t="s">
        <v>26</v>
      </c>
      <c r="G26" s="171" t="s">
        <v>33</v>
      </c>
      <c r="H26" s="52"/>
    </row>
    <row r="27" spans="1:8" s="63" customFormat="1" ht="12.75" customHeight="1">
      <c r="A27" s="64" t="s">
        <v>63</v>
      </c>
      <c r="B27" s="164" t="s">
        <v>62</v>
      </c>
      <c r="C27" s="41">
        <v>35</v>
      </c>
      <c r="D27" s="5">
        <v>1.5</v>
      </c>
      <c r="E27" s="65">
        <f>C27*D27</f>
        <v>52.5</v>
      </c>
      <c r="F27" s="65" t="s">
        <v>26</v>
      </c>
      <c r="G27" s="165"/>
      <c r="H27" s="62"/>
    </row>
    <row r="28" spans="1:8" s="7" customFormat="1" ht="18" customHeight="1">
      <c r="A28" s="64" t="s">
        <v>20</v>
      </c>
      <c r="B28" s="66" t="s">
        <v>4</v>
      </c>
      <c r="C28" s="41">
        <v>8.5</v>
      </c>
      <c r="D28" s="5">
        <v>1.5</v>
      </c>
      <c r="E28" s="65">
        <f>C28*D28</f>
        <v>12.75</v>
      </c>
      <c r="F28" s="65" t="s">
        <v>26</v>
      </c>
      <c r="G28" s="56"/>
      <c r="H28" s="9"/>
    </row>
    <row r="29" spans="1:8" s="7" customFormat="1" ht="15" customHeight="1">
      <c r="A29" s="64" t="s">
        <v>9</v>
      </c>
      <c r="B29" s="66" t="s">
        <v>4</v>
      </c>
      <c r="C29" s="41">
        <v>140</v>
      </c>
      <c r="D29" s="5">
        <v>1.5</v>
      </c>
      <c r="E29" s="65">
        <f>C29*D29</f>
        <v>210</v>
      </c>
      <c r="F29" s="65" t="s">
        <v>26</v>
      </c>
      <c r="G29" s="56"/>
      <c r="H29" s="57"/>
    </row>
    <row r="30" spans="1:8" s="7" customFormat="1" ht="12" customHeight="1">
      <c r="A30" s="53"/>
      <c r="B30" s="3"/>
      <c r="C30" s="11"/>
      <c r="D30" s="5"/>
      <c r="E30" s="4"/>
      <c r="F30" s="65"/>
      <c r="G30" s="67"/>
      <c r="H30" s="57"/>
    </row>
    <row r="31" spans="1:8" ht="12.75" customHeight="1">
      <c r="A31" s="166" t="s">
        <v>21</v>
      </c>
      <c r="B31" s="167"/>
      <c r="C31" s="11"/>
      <c r="D31" s="137"/>
      <c r="E31" s="168">
        <v>30</v>
      </c>
      <c r="F31" s="65" t="s">
        <v>26</v>
      </c>
      <c r="G31" s="169"/>
      <c r="H31" s="52"/>
    </row>
    <row r="32" spans="1:8" ht="12.75" customHeight="1" hidden="1">
      <c r="A32" s="92"/>
      <c r="B32" s="93"/>
      <c r="C32" s="94"/>
      <c r="D32" s="95"/>
      <c r="E32" s="96">
        <f>SUM(E14:E31)</f>
        <v>378.65</v>
      </c>
      <c r="F32" s="91"/>
      <c r="G32" s="97"/>
      <c r="H32" s="52"/>
    </row>
    <row r="33" spans="1:8" s="55" customFormat="1" ht="27.75" customHeight="1">
      <c r="A33" s="68" t="s">
        <v>37</v>
      </c>
      <c r="B33" s="66"/>
      <c r="C33" s="41"/>
      <c r="D33" s="5"/>
      <c r="E33" s="99">
        <f>SUM(E15:E32)</f>
        <v>757.3</v>
      </c>
      <c r="F33" s="98"/>
      <c r="G33" s="69"/>
      <c r="H33" s="70"/>
    </row>
    <row r="34" spans="1:8" s="55" customFormat="1" ht="39" customHeight="1">
      <c r="A34" s="68" t="s">
        <v>38</v>
      </c>
      <c r="B34" s="40"/>
      <c r="C34" s="41"/>
      <c r="D34" s="5"/>
      <c r="E34" s="99">
        <v>0</v>
      </c>
      <c r="F34" s="98"/>
      <c r="G34" s="69"/>
      <c r="H34" s="70"/>
    </row>
    <row r="35" spans="1:8" ht="15.75">
      <c r="A35" s="71"/>
      <c r="B35" s="72"/>
      <c r="C35" s="73"/>
      <c r="D35" s="35"/>
      <c r="E35" s="36"/>
      <c r="F35" s="36"/>
      <c r="G35" s="74"/>
      <c r="H35" s="70"/>
    </row>
    <row r="36" spans="1:7" s="55" customFormat="1" ht="24" customHeight="1">
      <c r="A36" s="183" t="s">
        <v>11</v>
      </c>
      <c r="B36" s="183"/>
      <c r="C36" s="183"/>
      <c r="D36" s="16"/>
      <c r="F36" s="75"/>
      <c r="G36" s="43" t="s">
        <v>66</v>
      </c>
    </row>
    <row r="37" spans="1:7" s="55" customFormat="1" ht="24" customHeight="1" thickBot="1">
      <c r="A37" s="76" t="s">
        <v>31</v>
      </c>
      <c r="B37" s="77"/>
      <c r="C37" s="77"/>
      <c r="D37" s="16"/>
      <c r="F37" s="75"/>
      <c r="G37" s="43"/>
    </row>
    <row r="38" spans="1:7" s="55" customFormat="1" ht="24" customHeight="1" thickBot="1">
      <c r="A38" s="10"/>
      <c r="B38" s="185" t="s">
        <v>30</v>
      </c>
      <c r="C38" s="186"/>
      <c r="D38" s="186"/>
      <c r="E38" s="186"/>
      <c r="F38" s="186"/>
      <c r="G38" s="186"/>
    </row>
    <row r="40" spans="1:7" s="79" customFormat="1" ht="15.75">
      <c r="A40" s="20" t="s">
        <v>26</v>
      </c>
      <c r="B40" s="184" t="s">
        <v>39</v>
      </c>
      <c r="C40" s="184"/>
      <c r="D40" s="184"/>
      <c r="E40" s="184"/>
      <c r="F40" s="184"/>
      <c r="G40" s="184"/>
    </row>
    <row r="41" spans="1:7" s="79" customFormat="1" ht="15.75">
      <c r="A41" s="20" t="s">
        <v>27</v>
      </c>
      <c r="B41" s="184" t="s">
        <v>29</v>
      </c>
      <c r="C41" s="184"/>
      <c r="D41" s="184"/>
      <c r="E41" s="184"/>
      <c r="F41" s="184"/>
      <c r="G41" s="184"/>
    </row>
    <row r="42" spans="1:7" s="79" customFormat="1" ht="16.5" thickBot="1">
      <c r="A42" s="20" t="s">
        <v>28</v>
      </c>
      <c r="B42" s="184" t="s">
        <v>32</v>
      </c>
      <c r="C42" s="184"/>
      <c r="D42" s="184"/>
      <c r="E42" s="184"/>
      <c r="F42" s="184"/>
      <c r="G42" s="184"/>
    </row>
    <row r="43" spans="1:7" s="79" customFormat="1" ht="18.75">
      <c r="A43" s="198" t="s">
        <v>67</v>
      </c>
      <c r="B43" s="199"/>
      <c r="C43" s="199"/>
      <c r="D43" s="199"/>
      <c r="E43" s="199"/>
      <c r="F43" s="199"/>
      <c r="G43" s="200"/>
    </row>
    <row r="44" spans="1:7" s="79" customFormat="1" ht="18.75">
      <c r="A44" s="201" t="s">
        <v>68</v>
      </c>
      <c r="B44" s="202"/>
      <c r="C44" s="202"/>
      <c r="D44" s="202"/>
      <c r="E44" s="202"/>
      <c r="F44" s="202"/>
      <c r="G44" s="203"/>
    </row>
    <row r="45" spans="1:7" s="79" customFormat="1" ht="117.75" customHeight="1">
      <c r="A45" s="204" t="s">
        <v>69</v>
      </c>
      <c r="B45" s="205"/>
      <c r="C45" s="205"/>
      <c r="D45" s="205"/>
      <c r="E45" s="205"/>
      <c r="F45" s="205"/>
      <c r="G45" s="206"/>
    </row>
    <row r="46" spans="1:7" s="79" customFormat="1" ht="16.5" customHeight="1">
      <c r="A46" s="192" t="s">
        <v>70</v>
      </c>
      <c r="B46" s="193"/>
      <c r="C46" s="193"/>
      <c r="D46" s="193"/>
      <c r="E46" s="193"/>
      <c r="F46" s="193"/>
      <c r="G46" s="194"/>
    </row>
    <row r="47" spans="1:7" s="79" customFormat="1" ht="111.75" customHeight="1" thickBot="1">
      <c r="A47" s="195" t="s">
        <v>71</v>
      </c>
      <c r="B47" s="196"/>
      <c r="C47" s="196"/>
      <c r="D47" s="196"/>
      <c r="E47" s="196"/>
      <c r="F47" s="196"/>
      <c r="G47" s="197"/>
    </row>
    <row r="48" spans="2:6" s="79" customFormat="1" ht="16.5" thickBot="1">
      <c r="B48" s="80"/>
      <c r="C48" s="81"/>
      <c r="D48" s="82"/>
      <c r="E48" s="83"/>
      <c r="F48" s="83"/>
    </row>
    <row r="49" spans="1:7" ht="15.75" thickBot="1">
      <c r="A49" s="80" t="s">
        <v>34</v>
      </c>
      <c r="B49" s="209" t="s">
        <v>23</v>
      </c>
      <c r="C49" s="210"/>
      <c r="D49" s="210"/>
      <c r="E49" s="211"/>
      <c r="F49" s="212"/>
      <c r="G49" s="213"/>
    </row>
    <row r="50" spans="1:7" ht="13.5" thickBot="1">
      <c r="A50" s="7"/>
      <c r="B50" s="214" t="s">
        <v>24</v>
      </c>
      <c r="C50" s="218"/>
      <c r="D50" s="214"/>
      <c r="E50" s="215"/>
      <c r="F50" s="216"/>
      <c r="G50" s="217"/>
    </row>
    <row r="51" spans="1:7" ht="12.75">
      <c r="A51" s="7"/>
      <c r="C51" s="84"/>
      <c r="D51" s="207" t="s">
        <v>13</v>
      </c>
      <c r="E51" s="207"/>
      <c r="F51" s="208" t="s">
        <v>14</v>
      </c>
      <c r="G51" s="208"/>
    </row>
    <row r="52" spans="1:2" ht="12.75">
      <c r="A52" s="19"/>
      <c r="B52" s="85"/>
    </row>
    <row r="53" spans="1:7" ht="17.25" customHeight="1">
      <c r="A53" s="55"/>
      <c r="B53" s="19"/>
      <c r="C53" s="80"/>
      <c r="D53" s="80"/>
      <c r="E53" s="80"/>
      <c r="G53" s="55"/>
    </row>
    <row r="54" spans="1:2" ht="12.75">
      <c r="A54" s="19"/>
      <c r="B54" s="85"/>
    </row>
    <row r="55" spans="1:2" ht="12.75">
      <c r="A55" s="19"/>
      <c r="B55" s="85"/>
    </row>
    <row r="56" spans="1:2" ht="12.75">
      <c r="A56" s="19"/>
      <c r="B56" s="85"/>
    </row>
    <row r="57" spans="1:2" ht="12.75">
      <c r="A57" s="19"/>
      <c r="B57" s="85"/>
    </row>
    <row r="58" spans="1:2" ht="12.75">
      <c r="A58" s="19"/>
      <c r="B58" s="85"/>
    </row>
    <row r="59" spans="1:2" ht="12.75">
      <c r="A59" s="19"/>
      <c r="B59" s="85"/>
    </row>
    <row r="60" spans="1:2" ht="12.75">
      <c r="A60" s="19"/>
      <c r="B60" s="85"/>
    </row>
    <row r="61" spans="1:2" ht="12.75">
      <c r="A61" s="19"/>
      <c r="B61" s="85"/>
    </row>
    <row r="62" spans="1:2" ht="12.75">
      <c r="A62" s="19"/>
      <c r="B62" s="85"/>
    </row>
    <row r="63" spans="1:2" ht="12.75">
      <c r="A63" s="19"/>
      <c r="B63" s="85"/>
    </row>
    <row r="64" spans="1:2" ht="12.75">
      <c r="A64" s="19"/>
      <c r="B64" s="85"/>
    </row>
    <row r="65" spans="1:2" ht="12.75">
      <c r="A65" s="19"/>
      <c r="B65" s="85"/>
    </row>
    <row r="66" spans="1:2" ht="12.75">
      <c r="A66" s="19"/>
      <c r="B66" s="85"/>
    </row>
    <row r="67" spans="1:2" ht="12.75">
      <c r="A67" s="19"/>
      <c r="B67" s="85"/>
    </row>
    <row r="68" spans="1:2" ht="12.75">
      <c r="A68" s="19"/>
      <c r="B68" s="85"/>
    </row>
    <row r="69" spans="1:2" ht="12.75">
      <c r="A69" s="19"/>
      <c r="B69" s="85"/>
    </row>
    <row r="70" spans="1:2" ht="12.75">
      <c r="A70" s="19"/>
      <c r="B70" s="85"/>
    </row>
    <row r="71" spans="1:2" ht="12.75">
      <c r="A71" s="19"/>
      <c r="B71" s="85"/>
    </row>
    <row r="72" spans="1:2" ht="12.75">
      <c r="A72" s="19"/>
      <c r="B72" s="85"/>
    </row>
    <row r="73" spans="1:2" ht="12.75">
      <c r="A73" s="19"/>
      <c r="B73" s="85"/>
    </row>
    <row r="74" spans="1:2" ht="12.75">
      <c r="A74" s="19"/>
      <c r="B74" s="85"/>
    </row>
    <row r="75" spans="1:2" ht="12.75">
      <c r="A75" s="19"/>
      <c r="B75" s="85"/>
    </row>
    <row r="76" spans="1:2" ht="12.75">
      <c r="A76" s="19"/>
      <c r="B76" s="85"/>
    </row>
    <row r="77" spans="1:2" ht="12.75">
      <c r="A77" s="19"/>
      <c r="B77" s="85"/>
    </row>
    <row r="78" spans="1:2" ht="12.75">
      <c r="A78" s="19"/>
      <c r="B78" s="85"/>
    </row>
    <row r="79" spans="1:2" ht="12.75">
      <c r="A79" s="19"/>
      <c r="B79" s="85"/>
    </row>
    <row r="80" spans="1:2" ht="12.75">
      <c r="A80" s="19"/>
      <c r="B80" s="85"/>
    </row>
    <row r="81" spans="1:2" ht="12.75">
      <c r="A81" s="19"/>
      <c r="B81" s="85"/>
    </row>
    <row r="82" spans="1:2" ht="12.75">
      <c r="A82" s="19"/>
      <c r="B82" s="85"/>
    </row>
    <row r="83" spans="1:2" ht="12.75">
      <c r="A83" s="19"/>
      <c r="B83" s="85"/>
    </row>
    <row r="84" spans="1:2" ht="12.75">
      <c r="A84" s="19"/>
      <c r="B84" s="85"/>
    </row>
    <row r="85" spans="1:2" ht="12.75">
      <c r="A85" s="19"/>
      <c r="B85" s="85"/>
    </row>
    <row r="86" spans="1:2" ht="12.75">
      <c r="A86" s="19"/>
      <c r="B86" s="85"/>
    </row>
    <row r="87" spans="1:2" ht="12.75">
      <c r="A87" s="19"/>
      <c r="B87" s="85"/>
    </row>
    <row r="88" spans="1:2" ht="12.75">
      <c r="A88" s="19"/>
      <c r="B88" s="85"/>
    </row>
    <row r="89" spans="1:2" ht="12.75">
      <c r="A89" s="19"/>
      <c r="B89" s="85"/>
    </row>
    <row r="90" spans="1:2" ht="12.75">
      <c r="A90" s="19"/>
      <c r="B90" s="85"/>
    </row>
    <row r="91" spans="1:2" ht="12.75">
      <c r="A91" s="19"/>
      <c r="B91" s="85"/>
    </row>
    <row r="92" spans="1:2" ht="12.75">
      <c r="A92" s="19"/>
      <c r="B92" s="85"/>
    </row>
    <row r="93" spans="1:2" ht="12.75">
      <c r="A93" s="19"/>
      <c r="B93" s="85"/>
    </row>
    <row r="94" spans="1:2" ht="12.75">
      <c r="A94" s="19"/>
      <c r="B94" s="85"/>
    </row>
    <row r="95" spans="1:2" ht="12.75">
      <c r="A95" s="19"/>
      <c r="B95" s="85"/>
    </row>
    <row r="96" spans="1:2" ht="12.75">
      <c r="A96" s="19"/>
      <c r="B96" s="85"/>
    </row>
    <row r="97" spans="1:2" ht="12.75">
      <c r="A97" s="19"/>
      <c r="B97" s="85"/>
    </row>
    <row r="98" spans="1:2" ht="12.75">
      <c r="A98" s="19"/>
      <c r="B98" s="85"/>
    </row>
    <row r="99" spans="1:2" ht="12.75">
      <c r="A99" s="19"/>
      <c r="B99" s="85"/>
    </row>
    <row r="100" spans="1:2" ht="12.75">
      <c r="A100" s="19"/>
      <c r="B100" s="85"/>
    </row>
    <row r="101" spans="1:2" ht="12.75">
      <c r="A101" s="19"/>
      <c r="B101" s="85"/>
    </row>
    <row r="102" spans="1:2" ht="12.75">
      <c r="A102" s="19"/>
      <c r="B102" s="85"/>
    </row>
    <row r="103" spans="1:2" ht="12.75">
      <c r="A103" s="19"/>
      <c r="B103" s="85"/>
    </row>
    <row r="104" spans="1:2" ht="12.75">
      <c r="A104" s="19"/>
      <c r="B104" s="85"/>
    </row>
    <row r="105" spans="1:2" ht="12.75">
      <c r="A105" s="19"/>
      <c r="B105" s="85"/>
    </row>
    <row r="106" spans="1:2" ht="12.75">
      <c r="A106" s="19"/>
      <c r="B106" s="85"/>
    </row>
    <row r="107" spans="1:2" ht="12.75">
      <c r="A107" s="19"/>
      <c r="B107" s="85"/>
    </row>
    <row r="108" spans="1:2" ht="12.75">
      <c r="A108" s="19"/>
      <c r="B108" s="85"/>
    </row>
    <row r="109" spans="1:2" ht="12.75">
      <c r="A109" s="19"/>
      <c r="B109" s="85"/>
    </row>
    <row r="110" spans="1:2" ht="12.75">
      <c r="A110" s="19"/>
      <c r="B110" s="85"/>
    </row>
    <row r="111" spans="1:2" ht="12.75">
      <c r="A111" s="19"/>
      <c r="B111" s="85"/>
    </row>
    <row r="112" spans="1:2" ht="12.75">
      <c r="A112" s="19"/>
      <c r="B112" s="85"/>
    </row>
    <row r="113" spans="1:2" ht="12.75">
      <c r="A113" s="19"/>
      <c r="B113" s="85"/>
    </row>
    <row r="114" spans="1:2" ht="12.75">
      <c r="A114" s="19"/>
      <c r="B114" s="85"/>
    </row>
    <row r="115" spans="1:2" ht="12.75">
      <c r="A115" s="19"/>
      <c r="B115" s="85"/>
    </row>
    <row r="116" spans="1:2" ht="12.75">
      <c r="A116" s="19"/>
      <c r="B116" s="85"/>
    </row>
    <row r="117" spans="1:2" ht="12.75">
      <c r="A117" s="19"/>
      <c r="B117" s="85"/>
    </row>
    <row r="118" spans="1:2" ht="12.75">
      <c r="A118" s="19"/>
      <c r="B118" s="85"/>
    </row>
    <row r="119" spans="1:2" ht="12.75">
      <c r="A119" s="19"/>
      <c r="B119" s="85"/>
    </row>
    <row r="120" spans="1:2" ht="12.75">
      <c r="A120" s="19"/>
      <c r="B120" s="85"/>
    </row>
    <row r="121" spans="1:2" ht="12.75">
      <c r="A121" s="19"/>
      <c r="B121" s="85"/>
    </row>
    <row r="122" spans="1:2" ht="12.75">
      <c r="A122" s="19"/>
      <c r="B122" s="85"/>
    </row>
    <row r="123" spans="1:2" ht="12.75">
      <c r="A123" s="19"/>
      <c r="B123" s="85"/>
    </row>
    <row r="124" spans="1:2" ht="12.75">
      <c r="A124" s="19"/>
      <c r="B124" s="85"/>
    </row>
    <row r="125" spans="1:2" ht="12.75">
      <c r="A125" s="19"/>
      <c r="B125" s="85"/>
    </row>
    <row r="126" spans="1:2" ht="12.75">
      <c r="A126" s="19"/>
      <c r="B126" s="85"/>
    </row>
    <row r="127" spans="1:2" ht="12.75">
      <c r="A127" s="19"/>
      <c r="B127" s="85"/>
    </row>
    <row r="128" spans="1:2" ht="12.75">
      <c r="A128" s="19"/>
      <c r="B128" s="85"/>
    </row>
    <row r="129" spans="1:2" ht="12.75">
      <c r="A129" s="19"/>
      <c r="B129" s="85"/>
    </row>
    <row r="130" spans="1:2" ht="12.75">
      <c r="A130" s="19"/>
      <c r="B130" s="85"/>
    </row>
    <row r="131" spans="1:2" ht="12.75">
      <c r="A131" s="19"/>
      <c r="B131" s="85"/>
    </row>
    <row r="132" spans="1:2" ht="12.75">
      <c r="A132" s="19"/>
      <c r="B132" s="85"/>
    </row>
    <row r="133" spans="1:2" ht="12.75">
      <c r="A133" s="19"/>
      <c r="B133" s="85"/>
    </row>
    <row r="134" spans="1:2" ht="12.75">
      <c r="A134" s="19"/>
      <c r="B134" s="85"/>
    </row>
    <row r="135" spans="1:2" ht="12.75">
      <c r="A135" s="19"/>
      <c r="B135" s="85"/>
    </row>
    <row r="136" spans="1:2" ht="12.75">
      <c r="A136" s="19"/>
      <c r="B136" s="85"/>
    </row>
    <row r="137" spans="1:2" ht="12.75">
      <c r="A137" s="19"/>
      <c r="B137" s="85"/>
    </row>
    <row r="138" spans="1:2" ht="12.75">
      <c r="A138" s="19"/>
      <c r="B138" s="85"/>
    </row>
    <row r="139" spans="1:2" ht="12.75">
      <c r="A139" s="19"/>
      <c r="B139" s="85"/>
    </row>
    <row r="140" spans="1:2" ht="12.75">
      <c r="A140" s="19"/>
      <c r="B140" s="85"/>
    </row>
    <row r="141" spans="1:2" ht="12.75">
      <c r="A141" s="19"/>
      <c r="B141" s="85"/>
    </row>
    <row r="142" spans="1:2" ht="12.75">
      <c r="A142" s="19"/>
      <c r="B142" s="85"/>
    </row>
    <row r="143" spans="1:2" ht="12.75">
      <c r="A143" s="19"/>
      <c r="B143" s="85"/>
    </row>
    <row r="144" spans="1:2" ht="12.75">
      <c r="A144" s="19"/>
      <c r="B144" s="85"/>
    </row>
    <row r="145" spans="1:2" ht="12.75">
      <c r="A145" s="19"/>
      <c r="B145" s="85"/>
    </row>
    <row r="146" spans="1:2" ht="12.75">
      <c r="A146" s="19"/>
      <c r="B146" s="85"/>
    </row>
    <row r="147" spans="1:2" ht="12.75">
      <c r="A147" s="19"/>
      <c r="B147" s="85"/>
    </row>
    <row r="148" spans="1:2" ht="12.75">
      <c r="A148" s="19"/>
      <c r="B148" s="85"/>
    </row>
    <row r="149" spans="1:2" ht="12.75">
      <c r="A149" s="19"/>
      <c r="B149" s="85"/>
    </row>
    <row r="150" spans="1:2" ht="12.75">
      <c r="A150" s="19"/>
      <c r="B150" s="85"/>
    </row>
    <row r="151" spans="1:2" ht="12.75">
      <c r="A151" s="19"/>
      <c r="B151" s="85"/>
    </row>
    <row r="152" spans="1:2" ht="12.75">
      <c r="A152" s="19"/>
      <c r="B152" s="85"/>
    </row>
    <row r="153" spans="1:2" ht="12.75">
      <c r="A153" s="19"/>
      <c r="B153" s="85"/>
    </row>
    <row r="154" spans="1:2" ht="12.75">
      <c r="A154" s="19"/>
      <c r="B154" s="85"/>
    </row>
    <row r="155" spans="1:2" ht="12.75">
      <c r="A155" s="19"/>
      <c r="B155" s="85"/>
    </row>
    <row r="156" spans="1:2" ht="12.75">
      <c r="A156" s="19"/>
      <c r="B156" s="85"/>
    </row>
    <row r="157" spans="1:2" ht="12.75">
      <c r="A157" s="19"/>
      <c r="B157" s="85"/>
    </row>
    <row r="158" spans="1:2" ht="12.75">
      <c r="A158" s="19"/>
      <c r="B158" s="85"/>
    </row>
    <row r="159" spans="1:2" ht="12.75">
      <c r="A159" s="19"/>
      <c r="B159" s="85"/>
    </row>
    <row r="160" spans="1:2" ht="12.75">
      <c r="A160" s="19"/>
      <c r="B160" s="85"/>
    </row>
    <row r="161" spans="1:2" ht="12.75">
      <c r="A161" s="19"/>
      <c r="B161" s="85"/>
    </row>
    <row r="162" spans="1:2" ht="12.75">
      <c r="A162" s="19"/>
      <c r="B162" s="85"/>
    </row>
    <row r="163" spans="1:2" ht="12.75">
      <c r="A163" s="19"/>
      <c r="B163" s="85"/>
    </row>
    <row r="164" spans="1:2" ht="12.75">
      <c r="A164" s="19"/>
      <c r="B164" s="85"/>
    </row>
    <row r="165" spans="1:2" ht="12.75">
      <c r="A165" s="19"/>
      <c r="B165" s="85"/>
    </row>
    <row r="166" spans="1:2" ht="12.75">
      <c r="A166" s="19"/>
      <c r="B166" s="85"/>
    </row>
    <row r="167" spans="1:2" ht="12.75">
      <c r="A167" s="19"/>
      <c r="B167" s="85"/>
    </row>
    <row r="168" spans="1:2" ht="12.75">
      <c r="A168" s="19"/>
      <c r="B168" s="85"/>
    </row>
    <row r="169" spans="1:2" ht="12.75">
      <c r="A169" s="19"/>
      <c r="B169" s="85"/>
    </row>
    <row r="170" spans="1:2" ht="12.75">
      <c r="A170" s="19"/>
      <c r="B170" s="85"/>
    </row>
    <row r="171" spans="1:2" ht="12.75">
      <c r="A171" s="19"/>
      <c r="B171" s="85"/>
    </row>
    <row r="172" spans="1:2" ht="12.75">
      <c r="A172" s="19"/>
      <c r="B172" s="85"/>
    </row>
  </sheetData>
  <sheetProtection/>
  <autoFilter ref="A12:G33"/>
  <mergeCells count="23">
    <mergeCell ref="D51:E51"/>
    <mergeCell ref="F51:G51"/>
    <mergeCell ref="B49:E49"/>
    <mergeCell ref="F49:G49"/>
    <mergeCell ref="D50:E50"/>
    <mergeCell ref="F50:G50"/>
    <mergeCell ref="B50:C50"/>
    <mergeCell ref="A46:G46"/>
    <mergeCell ref="A47:G47"/>
    <mergeCell ref="B41:G41"/>
    <mergeCell ref="A43:G43"/>
    <mergeCell ref="A44:G44"/>
    <mergeCell ref="A45:G45"/>
    <mergeCell ref="B42:G42"/>
    <mergeCell ref="A36:C36"/>
    <mergeCell ref="B40:G40"/>
    <mergeCell ref="B38:G38"/>
    <mergeCell ref="A2:G2"/>
    <mergeCell ref="A4:G4"/>
    <mergeCell ref="A5:G5"/>
    <mergeCell ref="A9:G9"/>
    <mergeCell ref="B6:E6"/>
    <mergeCell ref="A7:G7"/>
  </mergeCells>
  <printOptions/>
  <pageMargins left="0.9448818897637796" right="0.35433070866141736" top="0.1968503937007874" bottom="0.1968503937007874" header="0.5118110236220472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3"/>
  <sheetViews>
    <sheetView tabSelected="1" zoomScalePageLayoutView="0" workbookViewId="0" topLeftCell="A1">
      <selection activeCell="A2" sqref="A1:F48"/>
    </sheetView>
  </sheetViews>
  <sheetFormatPr defaultColWidth="9.00390625" defaultRowHeight="12.75"/>
  <cols>
    <col min="1" max="1" width="45.00390625" style="108" customWidth="1"/>
    <col min="2" max="2" width="9.125" style="109" customWidth="1"/>
    <col min="3" max="3" width="8.125" style="110" customWidth="1"/>
    <col min="4" max="4" width="11.125" style="111" customWidth="1"/>
    <col min="5" max="5" width="10.00390625" style="156" customWidth="1"/>
    <col min="6" max="6" width="19.625" style="163" customWidth="1"/>
    <col min="7" max="7" width="9.125" style="131" customWidth="1"/>
    <col min="8" max="8" width="12.375" style="131" customWidth="1"/>
    <col min="9" max="16384" width="9.125" style="131" customWidth="1"/>
  </cols>
  <sheetData>
    <row r="1" spans="1:8" ht="18">
      <c r="A1" s="219" t="s">
        <v>53</v>
      </c>
      <c r="B1" s="219"/>
      <c r="C1" s="219"/>
      <c r="D1" s="219"/>
      <c r="E1" s="219"/>
      <c r="F1" s="219"/>
      <c r="H1" s="173">
        <v>1332.6</v>
      </c>
    </row>
    <row r="2" spans="1:6" ht="12.75">
      <c r="A2" s="219" t="s">
        <v>73</v>
      </c>
      <c r="B2" s="219"/>
      <c r="C2" s="219"/>
      <c r="D2" s="219"/>
      <c r="E2" s="219"/>
      <c r="F2" s="219"/>
    </row>
    <row r="3" spans="1:6" ht="12.75">
      <c r="A3" s="219" t="s">
        <v>54</v>
      </c>
      <c r="B3" s="219"/>
      <c r="C3" s="219"/>
      <c r="D3" s="219"/>
      <c r="E3" s="219"/>
      <c r="F3" s="219"/>
    </row>
    <row r="4" spans="1:6" ht="12.75">
      <c r="A4" s="219" t="s">
        <v>55</v>
      </c>
      <c r="B4" s="219"/>
      <c r="C4" s="219"/>
      <c r="D4" s="219"/>
      <c r="E4" s="219"/>
      <c r="F4" s="219"/>
    </row>
    <row r="5" spans="1:6" s="132" customFormat="1" ht="15.75">
      <c r="A5" s="222" t="s">
        <v>51</v>
      </c>
      <c r="B5" s="222"/>
      <c r="C5" s="222"/>
      <c r="D5" s="222"/>
      <c r="E5" s="222"/>
      <c r="F5" s="222"/>
    </row>
    <row r="6" spans="1:6" s="132" customFormat="1" ht="15.75" customHeight="1">
      <c r="A6" s="222" t="s">
        <v>72</v>
      </c>
      <c r="B6" s="222"/>
      <c r="C6" s="222"/>
      <c r="D6" s="222"/>
      <c r="E6" s="222"/>
      <c r="F6" s="222"/>
    </row>
    <row r="7" spans="1:6" s="132" customFormat="1" ht="18">
      <c r="A7" s="113" t="s">
        <v>25</v>
      </c>
      <c r="B7" s="223" t="s">
        <v>34</v>
      </c>
      <c r="C7" s="223"/>
      <c r="D7" s="223"/>
      <c r="E7" s="223"/>
      <c r="F7" s="112"/>
    </row>
    <row r="8" spans="1:6" s="132" customFormat="1" ht="15.75">
      <c r="A8" s="222" t="s">
        <v>65</v>
      </c>
      <c r="B8" s="222"/>
      <c r="C8" s="222"/>
      <c r="D8" s="222"/>
      <c r="E8" s="222"/>
      <c r="F8" s="222"/>
    </row>
    <row r="9" spans="1:7" s="136" customFormat="1" ht="12.75" customHeight="1">
      <c r="A9" s="114"/>
      <c r="B9" s="114"/>
      <c r="C9" s="115"/>
      <c r="D9" s="116"/>
      <c r="E9" s="133"/>
      <c r="F9" s="134"/>
      <c r="G9" s="135"/>
    </row>
    <row r="10" spans="1:15" s="43" customFormat="1" ht="81" customHeight="1">
      <c r="A10" s="117" t="s">
        <v>0</v>
      </c>
      <c r="B10" s="118" t="s">
        <v>17</v>
      </c>
      <c r="C10" s="107" t="s">
        <v>18</v>
      </c>
      <c r="D10" s="106" t="s">
        <v>12</v>
      </c>
      <c r="E10" s="117" t="s">
        <v>35</v>
      </c>
      <c r="F10" s="117" t="s">
        <v>52</v>
      </c>
      <c r="G10" s="42"/>
      <c r="O10" s="43" t="s">
        <v>74</v>
      </c>
    </row>
    <row r="11" spans="1:7" s="48" customFormat="1" ht="14.25" customHeight="1">
      <c r="A11" s="119">
        <v>1</v>
      </c>
      <c r="B11" s="120">
        <v>2</v>
      </c>
      <c r="C11" s="121">
        <v>3</v>
      </c>
      <c r="D11" s="121">
        <v>4</v>
      </c>
      <c r="E11" s="121">
        <v>5</v>
      </c>
      <c r="F11" s="121">
        <v>6</v>
      </c>
      <c r="G11" s="47"/>
    </row>
    <row r="12" spans="1:7" ht="13.5" customHeight="1" hidden="1">
      <c r="A12" s="49" t="s">
        <v>5</v>
      </c>
      <c r="B12" s="8"/>
      <c r="C12" s="11"/>
      <c r="D12" s="5"/>
      <c r="E12" s="50"/>
      <c r="F12" s="138"/>
      <c r="G12" s="139"/>
    </row>
    <row r="13" spans="1:7" ht="16.5" customHeight="1" hidden="1">
      <c r="A13" s="53" t="s">
        <v>7</v>
      </c>
      <c r="B13" s="8"/>
      <c r="C13" s="11"/>
      <c r="D13" s="5"/>
      <c r="E13" s="50"/>
      <c r="F13" s="140"/>
      <c r="G13" s="139"/>
    </row>
    <row r="14" spans="1:7" s="142" customFormat="1" ht="15" customHeight="1" hidden="1">
      <c r="A14" s="64" t="s">
        <v>45</v>
      </c>
      <c r="B14" s="66" t="s">
        <v>4</v>
      </c>
      <c r="C14" s="41">
        <f>2+6+8+2+6</f>
        <v>24</v>
      </c>
      <c r="D14" s="5">
        <v>0.46</v>
      </c>
      <c r="E14" s="65">
        <f>C14*D14</f>
        <v>11.040000000000001</v>
      </c>
      <c r="F14" s="122" t="s">
        <v>79</v>
      </c>
      <c r="G14" s="141"/>
    </row>
    <row r="15" spans="1:7" s="144" customFormat="1" ht="12.75" customHeight="1" hidden="1">
      <c r="A15" s="64" t="s">
        <v>47</v>
      </c>
      <c r="B15" s="66" t="s">
        <v>4</v>
      </c>
      <c r="C15" s="41">
        <v>0.3</v>
      </c>
      <c r="D15" s="5">
        <v>1.2</v>
      </c>
      <c r="E15" s="65">
        <f>C15*D15</f>
        <v>0.36</v>
      </c>
      <c r="F15" s="122"/>
      <c r="G15" s="143"/>
    </row>
    <row r="16" spans="1:7" s="144" customFormat="1" ht="12.75" customHeight="1" hidden="1">
      <c r="A16" s="64" t="s">
        <v>49</v>
      </c>
      <c r="B16" s="66" t="s">
        <v>2</v>
      </c>
      <c r="C16" s="41">
        <v>2</v>
      </c>
      <c r="D16" s="5"/>
      <c r="E16" s="4"/>
      <c r="F16" s="122"/>
      <c r="G16" s="143"/>
    </row>
    <row r="17" spans="1:7" s="13" customFormat="1" ht="12" customHeight="1" hidden="1">
      <c r="A17" s="53" t="s">
        <v>6</v>
      </c>
      <c r="B17" s="3"/>
      <c r="C17" s="6"/>
      <c r="D17" s="5"/>
      <c r="E17" s="4"/>
      <c r="F17" s="123"/>
      <c r="G17" s="54"/>
    </row>
    <row r="18" spans="1:7" s="13" customFormat="1" ht="12" customHeight="1" hidden="1">
      <c r="A18" s="64" t="s">
        <v>19</v>
      </c>
      <c r="B18" s="66" t="s">
        <v>4</v>
      </c>
      <c r="C18" s="41">
        <v>5</v>
      </c>
      <c r="D18" s="5">
        <v>0.5</v>
      </c>
      <c r="E18" s="65">
        <f>C18*D18</f>
        <v>2.5</v>
      </c>
      <c r="F18" s="123"/>
      <c r="G18" s="54"/>
    </row>
    <row r="19" spans="1:7" s="13" customFormat="1" ht="14.25" customHeight="1" hidden="1">
      <c r="A19" s="60" t="s">
        <v>40</v>
      </c>
      <c r="B19" s="3"/>
      <c r="C19" s="6"/>
      <c r="D19" s="5"/>
      <c r="E19" s="4"/>
      <c r="F19" s="123"/>
      <c r="G19" s="54"/>
    </row>
    <row r="20" spans="1:7" s="146" customFormat="1" ht="14.25" customHeight="1" hidden="1">
      <c r="A20" s="53" t="s">
        <v>41</v>
      </c>
      <c r="B20" s="3"/>
      <c r="C20" s="6"/>
      <c r="D20" s="5"/>
      <c r="E20" s="4"/>
      <c r="F20" s="122"/>
      <c r="G20" s="145"/>
    </row>
    <row r="21" spans="1:7" s="87" customFormat="1" ht="14.25" customHeight="1" hidden="1">
      <c r="A21" s="64" t="s">
        <v>42</v>
      </c>
      <c r="B21" s="66" t="s">
        <v>3</v>
      </c>
      <c r="C21" s="41">
        <v>30</v>
      </c>
      <c r="D21" s="5">
        <v>0.65</v>
      </c>
      <c r="E21" s="65">
        <f>C21*D21</f>
        <v>19.5</v>
      </c>
      <c r="F21" s="123"/>
      <c r="G21" s="86"/>
    </row>
    <row r="22" spans="1:7" s="87" customFormat="1" ht="14.25" customHeight="1" hidden="1">
      <c r="A22" s="53" t="s">
        <v>44</v>
      </c>
      <c r="B22" s="66"/>
      <c r="C22" s="41"/>
      <c r="D22" s="5"/>
      <c r="E22" s="65"/>
      <c r="F22" s="123"/>
      <c r="G22" s="86"/>
    </row>
    <row r="23" spans="1:7" s="87" customFormat="1" ht="14.25" customHeight="1" hidden="1">
      <c r="A23" s="64" t="s">
        <v>43</v>
      </c>
      <c r="B23" s="66" t="s">
        <v>3</v>
      </c>
      <c r="C23" s="41">
        <v>30</v>
      </c>
      <c r="D23" s="5">
        <v>0.8</v>
      </c>
      <c r="E23" s="65">
        <f>C23*D23</f>
        <v>24</v>
      </c>
      <c r="F23" s="124"/>
      <c r="G23" s="86"/>
    </row>
    <row r="24" spans="1:7" s="146" customFormat="1" ht="13.5" customHeight="1" hidden="1">
      <c r="A24" s="60" t="s">
        <v>8</v>
      </c>
      <c r="B24" s="8"/>
      <c r="C24" s="11"/>
      <c r="D24" s="61"/>
      <c r="E24" s="4"/>
      <c r="F24" s="125"/>
      <c r="G24" s="147"/>
    </row>
    <row r="25" spans="1:7" s="146" customFormat="1" ht="15" customHeight="1" hidden="1">
      <c r="A25" s="64" t="s">
        <v>64</v>
      </c>
      <c r="B25" s="66" t="s">
        <v>2</v>
      </c>
      <c r="C25" s="41">
        <v>2</v>
      </c>
      <c r="D25" s="5">
        <v>8</v>
      </c>
      <c r="E25" s="65">
        <f>C25*D25</f>
        <v>16</v>
      </c>
      <c r="F25" s="126" t="s">
        <v>79</v>
      </c>
      <c r="G25" s="147"/>
    </row>
    <row r="26" spans="1:7" s="146" customFormat="1" ht="15" customHeight="1" hidden="1">
      <c r="A26" s="64" t="s">
        <v>63</v>
      </c>
      <c r="B26" s="164" t="s">
        <v>62</v>
      </c>
      <c r="C26" s="41">
        <v>35</v>
      </c>
      <c r="D26" s="5">
        <v>1.5</v>
      </c>
      <c r="E26" s="65">
        <f>C26*D26</f>
        <v>52.5</v>
      </c>
      <c r="F26" s="126"/>
      <c r="G26" s="147"/>
    </row>
    <row r="27" spans="1:7" s="149" customFormat="1" ht="15" customHeight="1" hidden="1">
      <c r="A27" s="64" t="s">
        <v>20</v>
      </c>
      <c r="B27" s="66" t="s">
        <v>4</v>
      </c>
      <c r="C27" s="41">
        <v>8.5</v>
      </c>
      <c r="D27" s="5">
        <v>1.5</v>
      </c>
      <c r="E27" s="65">
        <f>C27*D27</f>
        <v>12.75</v>
      </c>
      <c r="F27" s="127"/>
      <c r="G27" s="148"/>
    </row>
    <row r="28" spans="1:7" s="149" customFormat="1" ht="15" customHeight="1" hidden="1">
      <c r="A28" s="64" t="s">
        <v>9</v>
      </c>
      <c r="B28" s="66" t="s">
        <v>4</v>
      </c>
      <c r="C28" s="41">
        <v>140</v>
      </c>
      <c r="D28" s="5">
        <v>1.5</v>
      </c>
      <c r="E28" s="65">
        <f>C28*D28</f>
        <v>210</v>
      </c>
      <c r="F28" s="127"/>
      <c r="G28" s="148"/>
    </row>
    <row r="29" spans="1:7" s="149" customFormat="1" ht="14.25" customHeight="1" hidden="1">
      <c r="A29" s="53"/>
      <c r="B29" s="3"/>
      <c r="C29" s="11"/>
      <c r="D29" s="5"/>
      <c r="E29" s="4"/>
      <c r="F29" s="127"/>
      <c r="G29" s="148"/>
    </row>
    <row r="30" spans="1:7" ht="18.75" customHeight="1" hidden="1">
      <c r="A30" s="166" t="s">
        <v>21</v>
      </c>
      <c r="B30" s="167"/>
      <c r="C30" s="11"/>
      <c r="D30" s="137"/>
      <c r="E30" s="168">
        <v>30</v>
      </c>
      <c r="F30" s="128"/>
      <c r="G30" s="139"/>
    </row>
    <row r="31" spans="1:7" ht="15" customHeight="1" hidden="1">
      <c r="A31" s="166"/>
      <c r="B31" s="167"/>
      <c r="C31" s="11"/>
      <c r="D31" s="137"/>
      <c r="E31" s="168"/>
      <c r="F31" s="128"/>
      <c r="G31" s="139"/>
    </row>
    <row r="32" spans="1:7" ht="15" customHeight="1" hidden="1">
      <c r="A32" s="166"/>
      <c r="B32" s="167"/>
      <c r="C32" s="11"/>
      <c r="D32" s="137"/>
      <c r="E32" s="168"/>
      <c r="F32" s="128"/>
      <c r="G32" s="139"/>
    </row>
    <row r="33" spans="1:7" ht="15" customHeight="1" hidden="1">
      <c r="A33" s="166"/>
      <c r="B33" s="167"/>
      <c r="C33" s="11"/>
      <c r="D33" s="137"/>
      <c r="E33" s="168"/>
      <c r="F33" s="128"/>
      <c r="G33" s="139"/>
    </row>
    <row r="34" spans="1:7" ht="15" customHeight="1">
      <c r="A34" s="166"/>
      <c r="B34" s="167"/>
      <c r="C34" s="11"/>
      <c r="D34" s="137"/>
      <c r="E34" s="168"/>
      <c r="F34" s="128"/>
      <c r="G34" s="139"/>
    </row>
    <row r="35" spans="1:7" ht="15" customHeight="1">
      <c r="A35" s="166"/>
      <c r="B35" s="167"/>
      <c r="C35" s="11"/>
      <c r="D35" s="137"/>
      <c r="E35" s="168"/>
      <c r="F35" s="128"/>
      <c r="G35" s="139"/>
    </row>
    <row r="36" spans="1:7" ht="35.25" customHeight="1">
      <c r="A36" s="166" t="s">
        <v>75</v>
      </c>
      <c r="B36" s="174"/>
      <c r="C36" s="178"/>
      <c r="D36" s="175"/>
      <c r="E36" s="176"/>
      <c r="F36" s="179"/>
      <c r="G36" s="139"/>
    </row>
    <row r="37" spans="1:7" ht="35.25" customHeight="1">
      <c r="A37" s="166" t="s">
        <v>77</v>
      </c>
      <c r="B37" s="174"/>
      <c r="C37" s="178"/>
      <c r="D37" s="175"/>
      <c r="E37" s="176">
        <v>-207.254</v>
      </c>
      <c r="F37" s="179"/>
      <c r="G37" s="139"/>
    </row>
    <row r="38" spans="1:7" ht="35.25" customHeight="1">
      <c r="A38" s="166" t="s">
        <v>78</v>
      </c>
      <c r="B38" s="174"/>
      <c r="C38" s="178"/>
      <c r="D38" s="175"/>
      <c r="E38" s="176">
        <v>-3.517</v>
      </c>
      <c r="F38" s="179"/>
      <c r="G38" s="139"/>
    </row>
    <row r="39" spans="1:7" s="151" customFormat="1" ht="35.25" customHeight="1">
      <c r="A39" s="166" t="s">
        <v>76</v>
      </c>
      <c r="B39" s="174"/>
      <c r="C39" s="178"/>
      <c r="D39" s="175"/>
      <c r="E39" s="176">
        <f>E36-E37-E38</f>
        <v>210.771</v>
      </c>
      <c r="F39" s="177"/>
      <c r="G39" s="150"/>
    </row>
    <row r="40" spans="1:8" s="146" customFormat="1" ht="35.25" customHeight="1">
      <c r="A40" s="166" t="s">
        <v>80</v>
      </c>
      <c r="B40" s="174"/>
      <c r="C40" s="180"/>
      <c r="D40" s="175"/>
      <c r="E40" s="181">
        <f>E39/12/H1*1000</f>
        <v>13.180436740207114</v>
      </c>
      <c r="F40" s="182"/>
      <c r="G40" s="147"/>
      <c r="H40" s="146">
        <v>6.91</v>
      </c>
    </row>
    <row r="41" spans="1:7" ht="42" customHeight="1">
      <c r="A41" s="166" t="s">
        <v>81</v>
      </c>
      <c r="B41" s="174"/>
      <c r="C41" s="180"/>
      <c r="D41" s="175"/>
      <c r="E41" s="181">
        <v>6.89</v>
      </c>
      <c r="F41" s="182"/>
      <c r="G41" s="152"/>
    </row>
    <row r="42" spans="1:6" ht="33" customHeight="1">
      <c r="A42" s="153" t="s">
        <v>56</v>
      </c>
      <c r="B42" s="220" t="s">
        <v>57</v>
      </c>
      <c r="C42" s="220"/>
      <c r="D42" s="220"/>
      <c r="E42" s="220"/>
      <c r="F42" s="220"/>
    </row>
    <row r="43" spans="1:6" ht="12.75">
      <c r="A43" s="154"/>
      <c r="B43" s="129"/>
      <c r="E43" s="155"/>
      <c r="F43" s="157"/>
    </row>
    <row r="44" spans="1:6" ht="12.75">
      <c r="A44" s="158" t="s">
        <v>58</v>
      </c>
      <c r="B44" s="221"/>
      <c r="C44" s="221"/>
      <c r="D44" s="221"/>
      <c r="E44" s="159" t="s">
        <v>59</v>
      </c>
      <c r="F44" s="160" t="s">
        <v>60</v>
      </c>
    </row>
    <row r="45" spans="1:6" ht="12.75">
      <c r="A45" s="158"/>
      <c r="B45" s="130"/>
      <c r="C45" s="130"/>
      <c r="D45" s="130"/>
      <c r="E45" s="161"/>
      <c r="F45" s="162"/>
    </row>
    <row r="46" spans="1:6" ht="12.75">
      <c r="A46" s="158" t="s">
        <v>61</v>
      </c>
      <c r="B46" s="221"/>
      <c r="C46" s="221"/>
      <c r="D46" s="221"/>
      <c r="E46" s="159" t="s">
        <v>59</v>
      </c>
      <c r="F46" s="160" t="s">
        <v>60</v>
      </c>
    </row>
    <row r="47" spans="1:2" ht="12.75">
      <c r="A47" s="154"/>
      <c r="B47" s="129"/>
    </row>
    <row r="48" spans="1:2" ht="12.75">
      <c r="A48" s="154"/>
      <c r="B48" s="129"/>
    </row>
    <row r="49" spans="1:2" ht="12.75">
      <c r="A49" s="154"/>
      <c r="B49" s="129"/>
    </row>
    <row r="50" spans="1:2" ht="12.75">
      <c r="A50" s="154"/>
      <c r="B50" s="129"/>
    </row>
    <row r="51" spans="1:2" ht="12.75">
      <c r="A51" s="154"/>
      <c r="B51" s="129"/>
    </row>
    <row r="52" spans="1:2" ht="12.75">
      <c r="A52" s="154"/>
      <c r="B52" s="129"/>
    </row>
    <row r="53" spans="1:2" ht="12.75">
      <c r="A53" s="154"/>
      <c r="B53" s="129"/>
    </row>
    <row r="54" spans="1:2" ht="12.75">
      <c r="A54" s="154"/>
      <c r="B54" s="129"/>
    </row>
    <row r="55" spans="1:2" ht="12.75">
      <c r="A55" s="154"/>
      <c r="B55" s="129"/>
    </row>
    <row r="56" spans="1:2" ht="12.75">
      <c r="A56" s="154"/>
      <c r="B56" s="129"/>
    </row>
    <row r="57" spans="1:2" ht="12.75">
      <c r="A57" s="154"/>
      <c r="B57" s="129"/>
    </row>
    <row r="58" spans="1:2" ht="12.75">
      <c r="A58" s="154"/>
      <c r="B58" s="129"/>
    </row>
    <row r="59" spans="1:2" ht="12.75">
      <c r="A59" s="154"/>
      <c r="B59" s="129"/>
    </row>
    <row r="60" spans="1:2" ht="12.75">
      <c r="A60" s="154"/>
      <c r="B60" s="129"/>
    </row>
    <row r="61" spans="1:2" ht="12.75">
      <c r="A61" s="154"/>
      <c r="B61" s="129"/>
    </row>
    <row r="62" spans="1:2" ht="12.75">
      <c r="A62" s="154"/>
      <c r="B62" s="129"/>
    </row>
    <row r="63" spans="1:2" ht="12.75">
      <c r="A63" s="154"/>
      <c r="B63" s="129"/>
    </row>
    <row r="64" spans="1:2" ht="12.75">
      <c r="A64" s="154"/>
      <c r="B64" s="129"/>
    </row>
    <row r="65" spans="1:2" ht="12.75">
      <c r="A65" s="154"/>
      <c r="B65" s="129"/>
    </row>
    <row r="66" spans="1:2" ht="12.75">
      <c r="A66" s="154"/>
      <c r="B66" s="129"/>
    </row>
    <row r="67" spans="1:2" ht="12.75">
      <c r="A67" s="154"/>
      <c r="B67" s="129"/>
    </row>
    <row r="68" spans="1:2" ht="12.75">
      <c r="A68" s="154"/>
      <c r="B68" s="129"/>
    </row>
    <row r="69" spans="1:2" ht="12.75">
      <c r="A69" s="154"/>
      <c r="B69" s="129"/>
    </row>
    <row r="70" spans="1:2" ht="12.75">
      <c r="A70" s="154"/>
      <c r="B70" s="129"/>
    </row>
    <row r="71" spans="1:2" ht="12.75">
      <c r="A71" s="154"/>
      <c r="B71" s="129"/>
    </row>
    <row r="72" spans="1:2" ht="12.75">
      <c r="A72" s="154"/>
      <c r="B72" s="129"/>
    </row>
    <row r="73" spans="1:2" ht="12.75">
      <c r="A73" s="154"/>
      <c r="B73" s="129"/>
    </row>
    <row r="74" spans="1:2" ht="12.75">
      <c r="A74" s="154"/>
      <c r="B74" s="129"/>
    </row>
    <row r="75" spans="1:2" ht="12.75">
      <c r="A75" s="154"/>
      <c r="B75" s="129"/>
    </row>
    <row r="76" spans="1:2" ht="12.75">
      <c r="A76" s="154"/>
      <c r="B76" s="129"/>
    </row>
    <row r="77" spans="1:2" ht="12.75">
      <c r="A77" s="154"/>
      <c r="B77" s="129"/>
    </row>
    <row r="78" spans="1:2" ht="12.75">
      <c r="A78" s="154"/>
      <c r="B78" s="129"/>
    </row>
    <row r="79" spans="1:2" ht="12.75">
      <c r="A79" s="154"/>
      <c r="B79" s="129"/>
    </row>
    <row r="80" spans="1:2" ht="12.75">
      <c r="A80" s="154"/>
      <c r="B80" s="129"/>
    </row>
    <row r="81" spans="1:2" ht="12.75">
      <c r="A81" s="154"/>
      <c r="B81" s="129"/>
    </row>
    <row r="82" spans="1:2" ht="12.75">
      <c r="A82" s="154"/>
      <c r="B82" s="129"/>
    </row>
    <row r="83" spans="1:2" ht="12.75">
      <c r="A83" s="154"/>
      <c r="B83" s="129"/>
    </row>
    <row r="84" spans="1:2" ht="12.75">
      <c r="A84" s="154"/>
      <c r="B84" s="129"/>
    </row>
    <row r="85" spans="1:2" ht="12.75">
      <c r="A85" s="154"/>
      <c r="B85" s="129"/>
    </row>
    <row r="86" spans="1:2" ht="12.75">
      <c r="A86" s="154"/>
      <c r="B86" s="129"/>
    </row>
    <row r="87" spans="1:2" ht="12.75">
      <c r="A87" s="154"/>
      <c r="B87" s="129"/>
    </row>
    <row r="88" spans="1:2" ht="12.75">
      <c r="A88" s="154"/>
      <c r="B88" s="129"/>
    </row>
    <row r="89" spans="1:2" ht="12.75">
      <c r="A89" s="154"/>
      <c r="B89" s="129"/>
    </row>
    <row r="90" spans="1:2" ht="12.75">
      <c r="A90" s="154"/>
      <c r="B90" s="129"/>
    </row>
    <row r="91" spans="1:2" ht="12.75">
      <c r="A91" s="154"/>
      <c r="B91" s="129"/>
    </row>
    <row r="92" spans="1:2" ht="12.75">
      <c r="A92" s="154"/>
      <c r="B92" s="129"/>
    </row>
    <row r="93" spans="1:2" ht="12.75">
      <c r="A93" s="154"/>
      <c r="B93" s="129"/>
    </row>
    <row r="94" spans="1:2" ht="12.75">
      <c r="A94" s="154"/>
      <c r="B94" s="129"/>
    </row>
    <row r="95" spans="1:2" ht="12.75">
      <c r="A95" s="154"/>
      <c r="B95" s="129"/>
    </row>
    <row r="96" spans="1:2" ht="12.75">
      <c r="A96" s="154"/>
      <c r="B96" s="129"/>
    </row>
    <row r="97" spans="1:2" ht="12.75">
      <c r="A97" s="154"/>
      <c r="B97" s="129"/>
    </row>
    <row r="98" spans="1:2" ht="12.75">
      <c r="A98" s="154"/>
      <c r="B98" s="129"/>
    </row>
    <row r="99" spans="1:2" ht="12.75">
      <c r="A99" s="154"/>
      <c r="B99" s="129"/>
    </row>
    <row r="100" spans="1:2" ht="12.75">
      <c r="A100" s="154"/>
      <c r="B100" s="129"/>
    </row>
    <row r="101" spans="1:2" ht="12.75">
      <c r="A101" s="154"/>
      <c r="B101" s="129"/>
    </row>
    <row r="102" spans="1:2" ht="12.75">
      <c r="A102" s="154"/>
      <c r="B102" s="129"/>
    </row>
    <row r="103" spans="1:2" ht="12.75">
      <c r="A103" s="154"/>
      <c r="B103" s="129"/>
    </row>
    <row r="104" spans="1:2" ht="12.75">
      <c r="A104" s="154"/>
      <c r="B104" s="129"/>
    </row>
    <row r="105" spans="1:2" ht="12.75">
      <c r="A105" s="154"/>
      <c r="B105" s="129"/>
    </row>
    <row r="106" spans="1:2" ht="12.75">
      <c r="A106" s="154"/>
      <c r="B106" s="129"/>
    </row>
    <row r="107" spans="1:2" ht="12.75">
      <c r="A107" s="154"/>
      <c r="B107" s="129"/>
    </row>
    <row r="108" spans="1:2" ht="12.75">
      <c r="A108" s="154"/>
      <c r="B108" s="129"/>
    </row>
    <row r="109" spans="1:2" ht="12.75">
      <c r="A109" s="154"/>
      <c r="B109" s="129"/>
    </row>
    <row r="110" spans="1:2" ht="12.75">
      <c r="A110" s="154"/>
      <c r="B110" s="129"/>
    </row>
    <row r="111" spans="1:2" ht="12.75">
      <c r="A111" s="154"/>
      <c r="B111" s="129"/>
    </row>
    <row r="112" spans="1:2" ht="12.75">
      <c r="A112" s="154"/>
      <c r="B112" s="129"/>
    </row>
    <row r="113" spans="1:2" ht="12.75">
      <c r="A113" s="154"/>
      <c r="B113" s="129"/>
    </row>
    <row r="114" spans="1:2" ht="12.75">
      <c r="A114" s="154"/>
      <c r="B114" s="129"/>
    </row>
    <row r="115" spans="1:2" ht="12.75">
      <c r="A115" s="154"/>
      <c r="B115" s="129"/>
    </row>
    <row r="116" spans="1:2" ht="12.75">
      <c r="A116" s="154"/>
      <c r="B116" s="129"/>
    </row>
    <row r="117" spans="1:2" ht="12.75">
      <c r="A117" s="154"/>
      <c r="B117" s="129"/>
    </row>
    <row r="118" spans="1:2" ht="12.75">
      <c r="A118" s="154"/>
      <c r="B118" s="129"/>
    </row>
    <row r="119" spans="1:2" ht="12.75">
      <c r="A119" s="154"/>
      <c r="B119" s="129"/>
    </row>
    <row r="120" spans="1:2" ht="12.75">
      <c r="A120" s="154"/>
      <c r="B120" s="129"/>
    </row>
    <row r="121" spans="1:2" ht="12.75">
      <c r="A121" s="154"/>
      <c r="B121" s="129"/>
    </row>
    <row r="122" spans="1:2" ht="12.75">
      <c r="A122" s="154"/>
      <c r="B122" s="129"/>
    </row>
    <row r="123" spans="1:2" ht="12.75">
      <c r="A123" s="154"/>
      <c r="B123" s="129"/>
    </row>
    <row r="124" spans="1:2" ht="12.75">
      <c r="A124" s="154"/>
      <c r="B124" s="129"/>
    </row>
    <row r="125" spans="1:2" ht="12.75">
      <c r="A125" s="154"/>
      <c r="B125" s="129"/>
    </row>
    <row r="126" spans="1:2" ht="12.75">
      <c r="A126" s="154"/>
      <c r="B126" s="129"/>
    </row>
    <row r="127" spans="1:2" ht="12.75">
      <c r="A127" s="154"/>
      <c r="B127" s="129"/>
    </row>
    <row r="128" spans="1:2" ht="12.75">
      <c r="A128" s="154"/>
      <c r="B128" s="129"/>
    </row>
    <row r="129" spans="1:2" ht="12.75">
      <c r="A129" s="154"/>
      <c r="B129" s="129"/>
    </row>
    <row r="130" spans="1:2" ht="12.75">
      <c r="A130" s="154"/>
      <c r="B130" s="129"/>
    </row>
    <row r="131" spans="1:2" ht="12.75">
      <c r="A131" s="154"/>
      <c r="B131" s="129"/>
    </row>
    <row r="132" spans="1:2" ht="12.75">
      <c r="A132" s="154"/>
      <c r="B132" s="129"/>
    </row>
    <row r="133" spans="1:2" ht="12.75">
      <c r="A133" s="154"/>
      <c r="B133" s="129"/>
    </row>
    <row r="134" spans="1:2" ht="12.75">
      <c r="A134" s="154"/>
      <c r="B134" s="129"/>
    </row>
    <row r="135" spans="1:2" ht="12.75">
      <c r="A135" s="154"/>
      <c r="B135" s="129"/>
    </row>
    <row r="136" spans="1:2" ht="12.75">
      <c r="A136" s="154"/>
      <c r="B136" s="129"/>
    </row>
    <row r="137" spans="1:2" ht="12.75">
      <c r="A137" s="154"/>
      <c r="B137" s="129"/>
    </row>
    <row r="138" spans="1:2" ht="12.75">
      <c r="A138" s="154"/>
      <c r="B138" s="129"/>
    </row>
    <row r="139" spans="1:2" ht="12.75">
      <c r="A139" s="154"/>
      <c r="B139" s="129"/>
    </row>
    <row r="140" spans="1:2" ht="12.75">
      <c r="A140" s="154"/>
      <c r="B140" s="129"/>
    </row>
    <row r="141" spans="1:2" ht="12.75">
      <c r="A141" s="154"/>
      <c r="B141" s="129"/>
    </row>
    <row r="142" spans="1:2" ht="12.75">
      <c r="A142" s="154"/>
      <c r="B142" s="129"/>
    </row>
    <row r="143" spans="1:2" ht="12.75">
      <c r="A143" s="154"/>
      <c r="B143" s="129"/>
    </row>
    <row r="144" spans="1:2" ht="12.75">
      <c r="A144" s="154"/>
      <c r="B144" s="129"/>
    </row>
    <row r="145" spans="1:2" ht="12.75">
      <c r="A145" s="154"/>
      <c r="B145" s="129"/>
    </row>
    <row r="146" spans="1:2" ht="12.75">
      <c r="A146" s="154"/>
      <c r="B146" s="129"/>
    </row>
    <row r="147" spans="1:2" ht="12.75">
      <c r="A147" s="154"/>
      <c r="B147" s="129"/>
    </row>
    <row r="148" spans="1:2" ht="12.75">
      <c r="A148" s="154"/>
      <c r="B148" s="129"/>
    </row>
    <row r="149" spans="1:2" ht="12.75">
      <c r="A149" s="154"/>
      <c r="B149" s="129"/>
    </row>
    <row r="150" spans="1:2" ht="12.75">
      <c r="A150" s="154"/>
      <c r="B150" s="129"/>
    </row>
    <row r="151" spans="1:2" ht="12.75">
      <c r="A151" s="154"/>
      <c r="B151" s="129"/>
    </row>
    <row r="152" spans="1:2" ht="12.75">
      <c r="A152" s="154"/>
      <c r="B152" s="129"/>
    </row>
    <row r="153" spans="1:2" ht="12.75">
      <c r="A153" s="154"/>
      <c r="B153" s="129"/>
    </row>
  </sheetData>
  <sheetProtection/>
  <autoFilter ref="A11:F40"/>
  <mergeCells count="11">
    <mergeCell ref="B46:D46"/>
    <mergeCell ref="A8:F8"/>
    <mergeCell ref="A5:F5"/>
    <mergeCell ref="A6:F6"/>
    <mergeCell ref="B7:E7"/>
    <mergeCell ref="A1:F1"/>
    <mergeCell ref="A2:F2"/>
    <mergeCell ref="A3:F3"/>
    <mergeCell ref="A4:F4"/>
    <mergeCell ref="B42:F42"/>
    <mergeCell ref="B44:D44"/>
  </mergeCells>
  <printOptions/>
  <pageMargins left="0.7480314960629921" right="0.35433070866141736" top="0.1968503937007874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Gololobova_TV</dc:creator>
  <cp:keywords/>
  <dc:description/>
  <cp:lastModifiedBy>chichankina_ev</cp:lastModifiedBy>
  <cp:lastPrinted>2014-03-21T07:19:34Z</cp:lastPrinted>
  <dcterms:created xsi:type="dcterms:W3CDTF">2009-09-09T03:37:05Z</dcterms:created>
  <dcterms:modified xsi:type="dcterms:W3CDTF">2014-03-21T08:02:57Z</dcterms:modified>
  <cp:category/>
  <cp:version/>
  <cp:contentType/>
  <cp:contentStatus/>
</cp:coreProperties>
</file>